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-110" yWindow="-110" windowWidth="19420" windowHeight="10300"/>
  </bookViews>
  <sheets>
    <sheet name="CUMC2370" sheetId="1" r:id="rId1"/>
    <sheet name="CUMC2378" sheetId="2" r:id="rId2"/>
    <sheet name="CUTM1282" sheetId="3" r:id="rId3"/>
    <sheet name="CUTM1283" sheetId="4" r:id="rId4"/>
    <sheet name="CUTM1284" sheetId="5" r:id="rId5"/>
    <sheet name="CUTM1285" sheetId="6" r:id="rId6"/>
    <sheet name="CUTM1286" sheetId="7" r:id="rId7"/>
    <sheet name="MAMC0501" sheetId="8" r:id="rId8"/>
    <sheet name="MAMC0903" sheetId="9" r:id="rId9"/>
    <sheet name="MAMC1101" sheetId="10" r:id="rId10"/>
    <sheet name="MAMC1102" sheetId="11" r:id="rId11"/>
    <sheet name="MCDE0605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2" l="1"/>
  <c r="T17" i="12"/>
  <c r="T18" i="12" s="1"/>
  <c r="S17" i="12"/>
  <c r="S18" i="12" s="1"/>
  <c r="R17" i="12"/>
  <c r="R18" i="12" s="1"/>
  <c r="Q17" i="12"/>
  <c r="Q18" i="12" s="1"/>
  <c r="P17" i="12"/>
  <c r="P18" i="12" s="1"/>
  <c r="M17" i="12"/>
  <c r="L17" i="12"/>
  <c r="L18" i="12" s="1"/>
  <c r="K17" i="12"/>
  <c r="K18" i="12" s="1"/>
  <c r="J17" i="12"/>
  <c r="J18" i="12" s="1"/>
  <c r="H17" i="12"/>
  <c r="H18" i="12" s="1"/>
  <c r="F10" i="12"/>
  <c r="F11" i="12" s="1"/>
  <c r="F12" i="12" s="1"/>
  <c r="H6" i="12" s="1"/>
  <c r="D10" i="12"/>
  <c r="D11" i="12" s="1"/>
  <c r="D12" i="12" s="1"/>
  <c r="H5" i="12" s="1"/>
  <c r="H7" i="12" s="1"/>
  <c r="S18" i="11"/>
  <c r="R18" i="11"/>
  <c r="Q18" i="11"/>
  <c r="P18" i="11"/>
  <c r="K18" i="11"/>
  <c r="J18" i="11"/>
  <c r="H18" i="11"/>
  <c r="T17" i="11"/>
  <c r="T18" i="11" s="1"/>
  <c r="S17" i="11"/>
  <c r="R17" i="11"/>
  <c r="Q17" i="11"/>
  <c r="P17" i="11"/>
  <c r="M17" i="11"/>
  <c r="M18" i="11" s="1"/>
  <c r="L17" i="11"/>
  <c r="L18" i="11" s="1"/>
  <c r="K17" i="11"/>
  <c r="J17" i="11"/>
  <c r="H17" i="11"/>
  <c r="F11" i="11"/>
  <c r="F12" i="11" s="1"/>
  <c r="H6" i="11" s="1"/>
  <c r="F10" i="11"/>
  <c r="D10" i="11"/>
  <c r="D11" i="11" s="1"/>
  <c r="D12" i="11" s="1"/>
  <c r="H5" i="11" s="1"/>
  <c r="H7" i="11" s="1"/>
  <c r="S18" i="10"/>
  <c r="R18" i="10"/>
  <c r="Q18" i="10"/>
  <c r="K18" i="10"/>
  <c r="J18" i="10"/>
  <c r="H18" i="10"/>
  <c r="S17" i="10"/>
  <c r="R17" i="10"/>
  <c r="Q17" i="10"/>
  <c r="M17" i="10"/>
  <c r="M18" i="10" s="1"/>
  <c r="L17" i="10"/>
  <c r="L18" i="10" s="1"/>
  <c r="K17" i="10"/>
  <c r="J17" i="10"/>
  <c r="H17" i="10"/>
  <c r="F11" i="10"/>
  <c r="F12" i="10" s="1"/>
  <c r="H6" i="10" s="1"/>
  <c r="F10" i="10"/>
  <c r="D10" i="10"/>
  <c r="D11" i="10" s="1"/>
  <c r="D12" i="10" s="1"/>
  <c r="H5" i="10" s="1"/>
  <c r="H7" i="10" s="1"/>
  <c r="Q18" i="9"/>
  <c r="H18" i="9"/>
  <c r="R17" i="9"/>
  <c r="R18" i="9" s="1"/>
  <c r="Q17" i="9"/>
  <c r="M17" i="9"/>
  <c r="M18" i="9" s="1"/>
  <c r="L17" i="9"/>
  <c r="L18" i="9" s="1"/>
  <c r="K17" i="9"/>
  <c r="K18" i="9" s="1"/>
  <c r="J17" i="9"/>
  <c r="J18" i="9" s="1"/>
  <c r="H17" i="9"/>
  <c r="F11" i="9"/>
  <c r="F12" i="9" s="1"/>
  <c r="H6" i="9" s="1"/>
  <c r="F10" i="9"/>
  <c r="D10" i="9"/>
  <c r="D11" i="9" s="1"/>
  <c r="D12" i="9" s="1"/>
  <c r="H5" i="9" s="1"/>
  <c r="H7" i="9" s="1"/>
  <c r="Q18" i="8"/>
  <c r="J18" i="8"/>
  <c r="H18" i="8"/>
  <c r="R17" i="8"/>
  <c r="R18" i="8" s="1"/>
  <c r="Q17" i="8"/>
  <c r="M17" i="8"/>
  <c r="M18" i="8" s="1"/>
  <c r="L17" i="8"/>
  <c r="L18" i="8" s="1"/>
  <c r="K17" i="8"/>
  <c r="K18" i="8" s="1"/>
  <c r="J17" i="8"/>
  <c r="H17" i="8"/>
  <c r="F11" i="8"/>
  <c r="F12" i="8" s="1"/>
  <c r="H6" i="8" s="1"/>
  <c r="D11" i="8"/>
  <c r="D12" i="8" s="1"/>
  <c r="H5" i="8" s="1"/>
  <c r="H7" i="8" s="1"/>
  <c r="F10" i="8"/>
  <c r="D10" i="8"/>
  <c r="Q18" i="7"/>
  <c r="I18" i="7"/>
  <c r="H18" i="7"/>
  <c r="T17" i="7"/>
  <c r="T18" i="7" s="1"/>
  <c r="R17" i="7"/>
  <c r="R18" i="7" s="1"/>
  <c r="Q17" i="7"/>
  <c r="M17" i="7"/>
  <c r="M18" i="7" s="1"/>
  <c r="L17" i="7"/>
  <c r="L18" i="7" s="1"/>
  <c r="K17" i="7"/>
  <c r="K18" i="7" s="1"/>
  <c r="J17" i="7"/>
  <c r="J18" i="7" s="1"/>
  <c r="I17" i="7"/>
  <c r="H17" i="7"/>
  <c r="F11" i="7"/>
  <c r="F12" i="7" s="1"/>
  <c r="H6" i="7" s="1"/>
  <c r="F10" i="7"/>
  <c r="D10" i="7"/>
  <c r="D11" i="7" s="1"/>
  <c r="D12" i="7" s="1"/>
  <c r="H5" i="7" s="1"/>
  <c r="H7" i="7" s="1"/>
  <c r="P18" i="6"/>
  <c r="M18" i="6"/>
  <c r="H18" i="6"/>
  <c r="T17" i="6"/>
  <c r="T18" i="6" s="1"/>
  <c r="S17" i="6"/>
  <c r="S18" i="6" s="1"/>
  <c r="R17" i="6"/>
  <c r="R18" i="6" s="1"/>
  <c r="Q17" i="6"/>
  <c r="Q18" i="6" s="1"/>
  <c r="P17" i="6"/>
  <c r="M17" i="6"/>
  <c r="L17" i="6"/>
  <c r="L18" i="6" s="1"/>
  <c r="K17" i="6"/>
  <c r="K18" i="6" s="1"/>
  <c r="J17" i="6"/>
  <c r="J18" i="6" s="1"/>
  <c r="H17" i="6"/>
  <c r="F10" i="6"/>
  <c r="F11" i="6" s="1"/>
  <c r="F12" i="6" s="1"/>
  <c r="H6" i="6" s="1"/>
  <c r="D10" i="6"/>
  <c r="D11" i="6" s="1"/>
  <c r="D12" i="6" s="1"/>
  <c r="H5" i="6" s="1"/>
  <c r="H7" i="6" s="1"/>
  <c r="Q18" i="5"/>
  <c r="P18" i="5"/>
  <c r="H18" i="5"/>
  <c r="T17" i="5"/>
  <c r="T18" i="5" s="1"/>
  <c r="S17" i="5"/>
  <c r="S18" i="5" s="1"/>
  <c r="R17" i="5"/>
  <c r="R18" i="5" s="1"/>
  <c r="Q17" i="5"/>
  <c r="P17" i="5"/>
  <c r="M17" i="5"/>
  <c r="M18" i="5" s="1"/>
  <c r="L17" i="5"/>
  <c r="L18" i="5" s="1"/>
  <c r="K17" i="5"/>
  <c r="K18" i="5" s="1"/>
  <c r="J17" i="5"/>
  <c r="J18" i="5" s="1"/>
  <c r="H17" i="5"/>
  <c r="F11" i="5"/>
  <c r="F12" i="5" s="1"/>
  <c r="H6" i="5" s="1"/>
  <c r="D11" i="5"/>
  <c r="D12" i="5" s="1"/>
  <c r="H5" i="5" s="1"/>
  <c r="H7" i="5" s="1"/>
  <c r="F10" i="5"/>
  <c r="D10" i="5"/>
  <c r="Q18" i="4"/>
  <c r="P18" i="4"/>
  <c r="H18" i="4"/>
  <c r="T17" i="4"/>
  <c r="T18" i="4" s="1"/>
  <c r="S17" i="4"/>
  <c r="S18" i="4" s="1"/>
  <c r="R17" i="4"/>
  <c r="R18" i="4" s="1"/>
  <c r="Q17" i="4"/>
  <c r="P17" i="4"/>
  <c r="M17" i="4"/>
  <c r="M18" i="4" s="1"/>
  <c r="L17" i="4"/>
  <c r="L18" i="4" s="1"/>
  <c r="K17" i="4"/>
  <c r="K18" i="4" s="1"/>
  <c r="J17" i="4"/>
  <c r="J18" i="4" s="1"/>
  <c r="H17" i="4"/>
  <c r="F11" i="4"/>
  <c r="F12" i="4" s="1"/>
  <c r="H6" i="4" s="1"/>
  <c r="F10" i="4"/>
  <c r="D10" i="4"/>
  <c r="D11" i="4" s="1"/>
  <c r="D12" i="4" s="1"/>
  <c r="H5" i="4" s="1"/>
  <c r="H7" i="4" s="1"/>
  <c r="Q18" i="3"/>
  <c r="P18" i="3"/>
  <c r="J18" i="3"/>
  <c r="H18" i="3"/>
  <c r="T17" i="3"/>
  <c r="T18" i="3" s="1"/>
  <c r="S17" i="3"/>
  <c r="S18" i="3" s="1"/>
  <c r="R17" i="3"/>
  <c r="R18" i="3" s="1"/>
  <c r="Q17" i="3"/>
  <c r="P17" i="3"/>
  <c r="M17" i="3"/>
  <c r="M18" i="3" s="1"/>
  <c r="L17" i="3"/>
  <c r="L18" i="3" s="1"/>
  <c r="K17" i="3"/>
  <c r="K18" i="3" s="1"/>
  <c r="J17" i="3"/>
  <c r="H17" i="3"/>
  <c r="F11" i="3"/>
  <c r="F12" i="3" s="1"/>
  <c r="H6" i="3" s="1"/>
  <c r="D11" i="3"/>
  <c r="D12" i="3" s="1"/>
  <c r="H5" i="3" s="1"/>
  <c r="H7" i="3" s="1"/>
  <c r="F10" i="3"/>
  <c r="D10" i="3"/>
  <c r="Q18" i="2"/>
  <c r="P18" i="2"/>
  <c r="H18" i="2"/>
  <c r="T17" i="2"/>
  <c r="T18" i="2" s="1"/>
  <c r="S17" i="2"/>
  <c r="S18" i="2" s="1"/>
  <c r="R17" i="2"/>
  <c r="R18" i="2" s="1"/>
  <c r="Q17" i="2"/>
  <c r="P17" i="2"/>
  <c r="M17" i="2"/>
  <c r="M18" i="2" s="1"/>
  <c r="L17" i="2"/>
  <c r="L18" i="2" s="1"/>
  <c r="K17" i="2"/>
  <c r="K18" i="2" s="1"/>
  <c r="J17" i="2"/>
  <c r="J18" i="2" s="1"/>
  <c r="H17" i="2"/>
  <c r="F11" i="2"/>
  <c r="F12" i="2" s="1"/>
  <c r="H6" i="2" s="1"/>
  <c r="F10" i="2"/>
  <c r="D10" i="2"/>
  <c r="D11" i="2" s="1"/>
  <c r="D12" i="2" s="1"/>
  <c r="H5" i="2" s="1"/>
  <c r="H7" i="2" s="1"/>
  <c r="Q18" i="1"/>
  <c r="P18" i="1"/>
  <c r="H18" i="1"/>
  <c r="T17" i="1"/>
  <c r="T18" i="1" s="1"/>
  <c r="S17" i="1"/>
  <c r="S18" i="1" s="1"/>
  <c r="R17" i="1"/>
  <c r="R18" i="1" s="1"/>
  <c r="Q17" i="1"/>
  <c r="P17" i="1"/>
  <c r="M17" i="1"/>
  <c r="M18" i="1" s="1"/>
  <c r="L17" i="1"/>
  <c r="L18" i="1" s="1"/>
  <c r="K17" i="1"/>
  <c r="K18" i="1" s="1"/>
  <c r="J17" i="1"/>
  <c r="J18" i="1" s="1"/>
  <c r="H17" i="1"/>
  <c r="F11" i="1"/>
  <c r="F12" i="1" s="1"/>
  <c r="H6" i="1" s="1"/>
  <c r="F10" i="1"/>
  <c r="D10" i="1"/>
  <c r="D11" i="1" s="1"/>
  <c r="D12" i="1" s="1"/>
  <c r="H5" i="1" s="1"/>
  <c r="H7" i="1" s="1"/>
</calcChain>
</file>

<file path=xl/sharedStrings.xml><?xml version="1.0" encoding="utf-8"?>
<sst xmlns="http://schemas.openxmlformats.org/spreadsheetml/2006/main" count="641" uniqueCount="72">
  <si>
    <t>Centurion University of Technology &amp; Management</t>
  </si>
  <si>
    <t>EXAMINATION</t>
  </si>
  <si>
    <t>% of student that should have attained level 3</t>
  </si>
  <si>
    <t>Question Paper:  CUMC2370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</si>
  <si>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</si>
  <si>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</si>
  <si>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</si>
  <si>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</si>
  <si>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</si>
  <si>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4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4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4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4"/>
        <color theme="1"/>
        <rFont val="Calibri"/>
        <family val="2"/>
        <scheme val="minor"/>
      </rPr>
      <t xml:space="preserve"> does not relate 
</t>
    </r>
  </si>
  <si>
    <t>Course Name : ANIMATION        Department : SOMC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</si>
  <si>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</si>
  <si>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</si>
  <si>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</si>
  <si>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</si>
  <si>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</si>
  <si>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</si>
  <si>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</si>
  <si>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</si>
  <si>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</si>
  <si>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</si>
  <si>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</si>
  <si>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</si>
  <si>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</si>
  <si>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</si>
  <si>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</si>
  <si>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</si>
  <si>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</si>
  <si>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</si>
  <si>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</si>
  <si>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</si>
  <si>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</si>
  <si>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</si>
  <si>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</si>
  <si>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</si>
  <si>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</si>
  <si>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</si>
  <si>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</si>
  <si>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</si>
  <si>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</si>
  <si>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</si>
  <si>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</si>
  <si>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</si>
  <si>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PSO1</t>
  </si>
  <si>
    <t>PSO2</t>
  </si>
  <si>
    <t>PSO3</t>
  </si>
  <si>
    <t>CO1</t>
  </si>
  <si>
    <t>Avg of CO-PO affinity levels</t>
  </si>
  <si>
    <t>PO Attainment</t>
  </si>
  <si>
    <t>Question Paper:  CUMC2378</t>
  </si>
  <si>
    <t>Course Name : ADOBE TOOLS AND, ILLUSTRATION         Department : SOMC</t>
  </si>
  <si>
    <t xml:space="preserve">Question Paper:  CUTM1282 </t>
  </si>
  <si>
    <t>Course Name : ADVANCED DIGITAL MEDIA           Department : SOMC</t>
  </si>
  <si>
    <t>Question Paper: CUTM1283</t>
  </si>
  <si>
    <t>Course Name : DIGITAL MEDIA PLATFORMS           Department : SOMC</t>
  </si>
  <si>
    <t>Question Paper: CUTM1284</t>
  </si>
  <si>
    <t>Course Name : FILM STUDIES           Department : SOMC</t>
  </si>
  <si>
    <t>Question Paper:CUTM1285</t>
  </si>
  <si>
    <t>Course Name : ADVERTISING AND PUBLIC RELATIONS           Department : SOMC</t>
  </si>
  <si>
    <t xml:space="preserve">Question Paper:CUTM1286 </t>
  </si>
  <si>
    <t>Course Name : THESIS           Department : SOMC</t>
  </si>
  <si>
    <t>Question Paper:MAMC0501</t>
  </si>
  <si>
    <t>Course Name : SOCIETY, MEDIA &amp; COMMUNICATION        Department : SOMC</t>
  </si>
  <si>
    <t>CO2</t>
  </si>
  <si>
    <t>Question Paper:MAMC0903</t>
  </si>
  <si>
    <t>Course Name :CULTURAL STUDIES    Department : SOMC</t>
  </si>
  <si>
    <t>Question Paper:MAMC1101</t>
  </si>
  <si>
    <t>Course Name :COMMUNICATION RESEARCH METHODS  Department : SOMC</t>
  </si>
  <si>
    <t>Question Paper:MAMC1102</t>
  </si>
  <si>
    <t>Course Name :INTRODUCTION TO PRINT &amp; ELECTRONIC MEDIA  Department : SOMC</t>
  </si>
  <si>
    <t>Question Paper:MCDE0605</t>
  </si>
  <si>
    <t>Course Name :CAMERA OPERATOR  Department : SOMC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</si>
</sst>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12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2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6" xfId="0" applyBorder="1" applyAlignment="1">
      <alignment horizontal="right" vertical="center" wrapText="1"/>
    </xf>
    <xf numFmtId="0" fontId="0" fillId="6" borderId="6" xfId="0" applyFill="1" applyBorder="1" applyAlignment="1">
      <alignment horizontal="center" vertical="center" wrapText="1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0" fontId="0" fillId="6" borderId="9" xfId="0" applyFill="1" applyBorder="1" applyAlignment="1">
      <alignment horizontal="center" vertical="center" wrapText="1"/>
    </xf>
    <xf numFmtId="2" fontId="0" fillId="8" borderId="4" xfId="0" applyNumberFormat="1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10" fillId="7" borderId="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10" fillId="9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10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1" fontId="0" fillId="0" borderId="0" xfId="0" applyNumberFormat="1"/>
    <xf numFmtId="166" fontId="0" fillId="0" borderId="0" xfId="0" applyNumberFormat="1"/>
    <xf numFmtId="0" fontId="11" fillId="0" borderId="0" xfId="0" applyFont="1" applyAlignment="1">
      <alignment vertical="center"/>
    </xf>
    <xf numFmtId="167" fontId="0" fillId="0" borderId="0" xfId="0" applyNumberFormat="1"/>
    <xf numFmtId="0" fontId="0" fillId="6" borderId="7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zoomScale="38" zoomScaleNormal="38" workbookViewId="0">
      <selection activeCell="Z16" sqref="Z16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0" width="6.92578125" style="2" customWidth="1"/>
    <col min="21" max="21" width="15.2109375" style="2" customWidth="1"/>
    <col min="22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3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10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191611110002</v>
      </c>
      <c r="C11" s="38">
        <v>40</v>
      </c>
      <c r="D11" s="39">
        <f>COUNTIF(C11:C85,"&gt;="&amp;D10)</f>
        <v>3</v>
      </c>
      <c r="E11" s="38">
        <v>41</v>
      </c>
      <c r="F11" s="40">
        <f>COUNTIF(E11:E85,"&gt;="&amp;F10)</f>
        <v>3</v>
      </c>
      <c r="G11" s="41" t="s">
        <v>46</v>
      </c>
      <c r="H11" s="42">
        <v>3</v>
      </c>
      <c r="I11" s="43"/>
      <c r="J11" s="44">
        <v>3</v>
      </c>
      <c r="K11" s="44">
        <v>3</v>
      </c>
      <c r="L11" s="44">
        <v>3</v>
      </c>
      <c r="M11" s="44">
        <v>3</v>
      </c>
      <c r="N11" s="45"/>
      <c r="O11" s="45"/>
      <c r="P11" s="44">
        <v>3</v>
      </c>
      <c r="Q11" s="46">
        <v>3</v>
      </c>
      <c r="R11" s="46">
        <v>3</v>
      </c>
      <c r="S11" s="46">
        <v>3</v>
      </c>
      <c r="T11" s="46">
        <v>3</v>
      </c>
      <c r="U11" s="47"/>
    </row>
    <row r="12" spans="1:21" ht="25" customHeight="1" thickBot="1" x14ac:dyDescent="0.5">
      <c r="A12" s="15">
        <v>2</v>
      </c>
      <c r="B12" s="48">
        <v>191611110003</v>
      </c>
      <c r="C12" s="49">
        <v>44</v>
      </c>
      <c r="D12" s="50">
        <f>(D11/3)*100</f>
        <v>100</v>
      </c>
      <c r="E12" s="49">
        <v>45</v>
      </c>
      <c r="F12" s="51">
        <f>(F11/3)*100</f>
        <v>100</v>
      </c>
      <c r="G12" s="41"/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1" ht="25" customHeight="1" thickBot="1" x14ac:dyDescent="0.5">
      <c r="A13" s="15">
        <v>3</v>
      </c>
      <c r="B13" s="48">
        <v>191611110004</v>
      </c>
      <c r="C13" s="49">
        <v>35</v>
      </c>
      <c r="D13" s="39"/>
      <c r="E13" s="49">
        <v>35</v>
      </c>
      <c r="F13" s="54"/>
      <c r="G13" s="41"/>
      <c r="H13" s="5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ht="25" customHeight="1" thickBot="1" x14ac:dyDescent="0.5">
      <c r="A14" s="15">
        <v>4</v>
      </c>
      <c r="B14" s="55"/>
      <c r="C14" s="56"/>
      <c r="D14" s="39"/>
      <c r="E14" s="55"/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55"/>
      <c r="C15" s="56"/>
      <c r="D15" s="39"/>
      <c r="E15" s="55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55"/>
      <c r="C16" s="56"/>
      <c r="D16" s="39"/>
      <c r="E16" s="55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3" zoomScaleNormal="53" workbookViewId="0">
      <selection activeCell="T17" sqref="T17:U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66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67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85">
        <v>191611110001</v>
      </c>
      <c r="C11" s="78">
        <v>40</v>
      </c>
      <c r="D11" s="39">
        <f>COUNTIF(C11:C85,"&gt;="&amp;D10)</f>
        <v>4</v>
      </c>
      <c r="E11" s="38">
        <v>40</v>
      </c>
      <c r="F11" s="40">
        <f>COUNTIF(E11:E85,"&gt;="&amp;F10)</f>
        <v>4</v>
      </c>
      <c r="G11" s="41" t="s">
        <v>46</v>
      </c>
      <c r="H11" s="82">
        <v>3</v>
      </c>
      <c r="I11" s="46"/>
      <c r="J11" s="46">
        <v>3</v>
      </c>
      <c r="K11" s="46">
        <v>3</v>
      </c>
      <c r="L11" s="46">
        <v>3</v>
      </c>
      <c r="M11" s="46">
        <v>3</v>
      </c>
      <c r="N11" s="45"/>
      <c r="O11" s="45"/>
      <c r="P11" s="45"/>
      <c r="Q11" s="46">
        <v>3</v>
      </c>
      <c r="R11" s="46">
        <v>2</v>
      </c>
      <c r="S11" s="46">
        <v>3</v>
      </c>
      <c r="T11" s="46"/>
    </row>
    <row r="12" spans="1:21" ht="25" customHeight="1" thickBot="1" x14ac:dyDescent="0.5">
      <c r="A12" s="15">
        <v>2</v>
      </c>
      <c r="B12" s="81">
        <v>191611110002</v>
      </c>
      <c r="C12" s="79">
        <v>32</v>
      </c>
      <c r="D12" s="50">
        <f>(D11/4)*100</f>
        <v>100</v>
      </c>
      <c r="E12" s="49">
        <v>32</v>
      </c>
      <c r="F12" s="51">
        <f>(F11/4)*100</f>
        <v>100</v>
      </c>
      <c r="G12" s="41" t="s">
        <v>63</v>
      </c>
      <c r="H12" s="83">
        <v>3</v>
      </c>
      <c r="I12" s="84"/>
      <c r="J12" s="84">
        <v>2</v>
      </c>
      <c r="K12" s="84">
        <v>3</v>
      </c>
      <c r="L12" s="84">
        <v>3</v>
      </c>
      <c r="M12" s="84">
        <v>3</v>
      </c>
      <c r="N12" s="58"/>
      <c r="O12" s="58"/>
      <c r="P12" s="58"/>
      <c r="Q12" s="84">
        <v>3</v>
      </c>
      <c r="R12" s="84">
        <v>3</v>
      </c>
      <c r="S12" s="84">
        <v>2</v>
      </c>
      <c r="T12" s="84"/>
    </row>
    <row r="13" spans="1:21" ht="25" customHeight="1" thickBot="1" x14ac:dyDescent="0.5">
      <c r="A13" s="15">
        <v>3</v>
      </c>
      <c r="B13" s="81">
        <v>191611110003</v>
      </c>
      <c r="C13" s="79">
        <v>40</v>
      </c>
      <c r="D13" s="39"/>
      <c r="E13" s="49">
        <v>40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81">
        <v>191611110004</v>
      </c>
      <c r="C14" s="79">
        <v>36</v>
      </c>
      <c r="D14" s="39"/>
      <c r="E14" s="49">
        <v>36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2.5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/>
      <c r="Q17" s="59">
        <f t="shared" si="0"/>
        <v>3</v>
      </c>
      <c r="R17" s="59">
        <f t="shared" si="0"/>
        <v>2.5</v>
      </c>
      <c r="S17" s="59">
        <f t="shared" si="0"/>
        <v>2.5</v>
      </c>
      <c r="T17" s="59"/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1.25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/>
      <c r="Q18" s="64">
        <f t="shared" si="1"/>
        <v>1.5</v>
      </c>
      <c r="R18" s="64">
        <f t="shared" si="1"/>
        <v>1.25</v>
      </c>
      <c r="S18" s="64">
        <f t="shared" si="1"/>
        <v>1.25</v>
      </c>
      <c r="T18" s="64"/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0" zoomScaleNormal="50" workbookViewId="0">
      <selection activeCell="N17" sqref="N17:O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68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69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85">
        <v>191611110001</v>
      </c>
      <c r="C11" s="78">
        <v>39</v>
      </c>
      <c r="D11" s="39">
        <f>COUNTIF(C11:C85,"&gt;="&amp;D10)</f>
        <v>4</v>
      </c>
      <c r="E11" s="38">
        <v>39</v>
      </c>
      <c r="F11" s="40">
        <f>COUNTIF(E11:E85,"&gt;="&amp;F10)</f>
        <v>4</v>
      </c>
      <c r="G11" s="41" t="s">
        <v>46</v>
      </c>
      <c r="H11" s="42">
        <v>3</v>
      </c>
      <c r="I11" s="43"/>
      <c r="J11" s="44">
        <v>3</v>
      </c>
      <c r="K11" s="44">
        <v>3</v>
      </c>
      <c r="L11" s="44">
        <v>3</v>
      </c>
      <c r="M11" s="44">
        <v>3</v>
      </c>
      <c r="N11" s="45"/>
      <c r="O11" s="45"/>
      <c r="P11" s="44">
        <v>3</v>
      </c>
      <c r="Q11" s="46">
        <v>3</v>
      </c>
      <c r="R11" s="46">
        <v>3</v>
      </c>
      <c r="S11" s="46">
        <v>3</v>
      </c>
      <c r="T11" s="46">
        <v>3</v>
      </c>
    </row>
    <row r="12" spans="1:21" ht="25" customHeight="1" thickBot="1" x14ac:dyDescent="0.5">
      <c r="A12" s="15">
        <v>2</v>
      </c>
      <c r="B12" s="81">
        <v>191611110002</v>
      </c>
      <c r="C12" s="79">
        <v>39</v>
      </c>
      <c r="D12" s="50">
        <f>(D11/4)*100</f>
        <v>100</v>
      </c>
      <c r="E12" s="49">
        <v>39</v>
      </c>
      <c r="F12" s="51">
        <f>(F11/4)*100</f>
        <v>100</v>
      </c>
      <c r="G12" s="41" t="s">
        <v>63</v>
      </c>
      <c r="H12" s="52">
        <v>3</v>
      </c>
      <c r="I12" s="53"/>
      <c r="J12" s="80">
        <v>3</v>
      </c>
      <c r="K12" s="80">
        <v>3</v>
      </c>
      <c r="L12" s="80">
        <v>3</v>
      </c>
      <c r="M12" s="80">
        <v>3</v>
      </c>
      <c r="N12" s="58"/>
      <c r="O12" s="58"/>
      <c r="P12" s="80">
        <v>3</v>
      </c>
      <c r="Q12" s="84">
        <v>3</v>
      </c>
      <c r="R12" s="84">
        <v>3</v>
      </c>
      <c r="S12" s="84">
        <v>3</v>
      </c>
      <c r="T12" s="84">
        <v>3</v>
      </c>
    </row>
    <row r="13" spans="1:21" ht="25" customHeight="1" thickBot="1" x14ac:dyDescent="0.5">
      <c r="A13" s="15">
        <v>3</v>
      </c>
      <c r="B13" s="81">
        <v>191611110003</v>
      </c>
      <c r="C13" s="79">
        <v>38</v>
      </c>
      <c r="D13" s="39"/>
      <c r="E13" s="49">
        <v>38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81">
        <v>191611110004</v>
      </c>
      <c r="C14" s="79">
        <v>42</v>
      </c>
      <c r="D14" s="39"/>
      <c r="E14" s="49">
        <v>42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63" zoomScaleNormal="63" workbookViewId="0">
      <selection activeCell="K22" sqref="K22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70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71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84.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85">
        <v>191611110001</v>
      </c>
      <c r="C11" s="78">
        <v>45</v>
      </c>
      <c r="D11" s="39">
        <f>COUNTIF(C11:C85,"&gt;="&amp;D10)</f>
        <v>4</v>
      </c>
      <c r="E11" s="38">
        <v>44</v>
      </c>
      <c r="F11" s="40">
        <f>COUNTIF(E11:E85,"&gt;="&amp;F10)</f>
        <v>4</v>
      </c>
      <c r="G11" s="41" t="s">
        <v>46</v>
      </c>
      <c r="H11" s="82">
        <v>3</v>
      </c>
      <c r="I11" s="46"/>
      <c r="J11" s="46">
        <v>3</v>
      </c>
      <c r="K11" s="46">
        <v>2</v>
      </c>
      <c r="L11" s="46">
        <v>3</v>
      </c>
      <c r="M11" s="46">
        <v>2</v>
      </c>
      <c r="N11" s="45"/>
      <c r="O11" s="45"/>
      <c r="P11" s="46">
        <v>3</v>
      </c>
      <c r="Q11" s="46">
        <v>3</v>
      </c>
      <c r="R11" s="46">
        <v>3</v>
      </c>
      <c r="S11" s="46">
        <v>3</v>
      </c>
      <c r="T11" s="46">
        <v>3</v>
      </c>
    </row>
    <row r="12" spans="1:21" ht="25" customHeight="1" thickBot="1" x14ac:dyDescent="0.5">
      <c r="A12" s="15">
        <v>2</v>
      </c>
      <c r="B12" s="81">
        <v>191611110002</v>
      </c>
      <c r="C12" s="79">
        <v>39</v>
      </c>
      <c r="D12" s="50">
        <f>(D11/4)*100</f>
        <v>100</v>
      </c>
      <c r="E12" s="49">
        <v>40</v>
      </c>
      <c r="F12" s="51">
        <f>(F11/4)*100</f>
        <v>100</v>
      </c>
      <c r="G12" s="41" t="s">
        <v>63</v>
      </c>
      <c r="H12" s="83">
        <v>3</v>
      </c>
      <c r="I12" s="84"/>
      <c r="J12" s="84">
        <v>3</v>
      </c>
      <c r="K12" s="84">
        <v>3</v>
      </c>
      <c r="L12" s="84">
        <v>2</v>
      </c>
      <c r="M12" s="84">
        <v>3</v>
      </c>
      <c r="N12" s="58"/>
      <c r="O12" s="58"/>
      <c r="P12" s="84">
        <v>3</v>
      </c>
      <c r="Q12" s="84">
        <v>3</v>
      </c>
      <c r="R12" s="84">
        <v>3</v>
      </c>
      <c r="S12" s="84">
        <v>3</v>
      </c>
      <c r="T12" s="84">
        <v>3</v>
      </c>
    </row>
    <row r="13" spans="1:21" ht="25" customHeight="1" thickBot="1" x14ac:dyDescent="0.5">
      <c r="A13" s="15">
        <v>3</v>
      </c>
      <c r="B13" s="81">
        <v>191611110003</v>
      </c>
      <c r="C13" s="79">
        <v>42</v>
      </c>
      <c r="D13" s="39"/>
      <c r="E13" s="49">
        <v>44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81">
        <v>191611110004</v>
      </c>
      <c r="C14" s="79">
        <v>47</v>
      </c>
      <c r="D14" s="39"/>
      <c r="E14" s="49">
        <v>40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2.5</v>
      </c>
      <c r="L17" s="59">
        <f t="shared" si="0"/>
        <v>2.5</v>
      </c>
      <c r="M17" s="59">
        <f t="shared" si="0"/>
        <v>2.5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1.25</v>
      </c>
      <c r="L18" s="64">
        <f t="shared" si="1"/>
        <v>1.25</v>
      </c>
      <c r="M18" s="64">
        <f t="shared" si="1"/>
        <v>1.25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0" zoomScale="52" zoomScaleNormal="52" workbookViewId="0">
      <selection activeCell="N17" sqref="N17:O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49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50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191611110002</v>
      </c>
      <c r="C11" s="78">
        <v>45</v>
      </c>
      <c r="D11" s="39">
        <f>COUNTIF(C11:C85,"&gt;="&amp;D10)</f>
        <v>3</v>
      </c>
      <c r="E11" s="38">
        <v>45</v>
      </c>
      <c r="F11" s="40">
        <f>COUNTIF(E11:E85,"&gt;="&amp;F10)</f>
        <v>3</v>
      </c>
      <c r="G11" s="41" t="s">
        <v>46</v>
      </c>
      <c r="H11" s="42">
        <v>3</v>
      </c>
      <c r="I11" s="43"/>
      <c r="J11" s="43">
        <v>3</v>
      </c>
      <c r="K11" s="43">
        <v>3</v>
      </c>
      <c r="L11" s="43">
        <v>3</v>
      </c>
      <c r="M11" s="43">
        <v>3</v>
      </c>
      <c r="N11" s="43"/>
      <c r="O11" s="43"/>
      <c r="P11" s="43">
        <v>3</v>
      </c>
      <c r="Q11" s="43">
        <v>3</v>
      </c>
      <c r="R11" s="43">
        <v>3</v>
      </c>
      <c r="S11" s="43">
        <v>3</v>
      </c>
      <c r="T11" s="43">
        <v>3</v>
      </c>
    </row>
    <row r="12" spans="1:21" ht="25" customHeight="1" thickBot="1" x14ac:dyDescent="0.5">
      <c r="A12" s="15">
        <v>2</v>
      </c>
      <c r="B12" s="48">
        <v>191611110003</v>
      </c>
      <c r="C12" s="79">
        <v>48</v>
      </c>
      <c r="D12" s="50">
        <f>(D11/3)*100</f>
        <v>100</v>
      </c>
      <c r="E12" s="49">
        <v>48</v>
      </c>
      <c r="F12" s="51">
        <f>(F11/3)*100</f>
        <v>100</v>
      </c>
      <c r="G12" s="41"/>
      <c r="H12" s="52"/>
      <c r="I12" s="53"/>
      <c r="J12" s="58"/>
      <c r="K12" s="58"/>
      <c r="L12" s="58"/>
      <c r="M12" s="58"/>
      <c r="N12" s="58"/>
      <c r="O12" s="80"/>
      <c r="P12" s="80"/>
      <c r="Q12" s="80"/>
      <c r="R12" s="80"/>
      <c r="S12" s="58"/>
      <c r="T12" s="80"/>
    </row>
    <row r="13" spans="1:21" ht="25" customHeight="1" thickBot="1" x14ac:dyDescent="0.5">
      <c r="A13" s="15">
        <v>3</v>
      </c>
      <c r="B13" s="48">
        <v>191611110004</v>
      </c>
      <c r="C13" s="79">
        <v>35</v>
      </c>
      <c r="D13" s="39"/>
      <c r="E13" s="49">
        <v>35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81"/>
      <c r="C14" s="49"/>
      <c r="D14" s="39"/>
      <c r="E14" s="49"/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5" zoomScaleNormal="45" workbookViewId="0">
      <selection activeCell="N17" sqref="N17:O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51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52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191611110002</v>
      </c>
      <c r="C11" s="78">
        <v>48</v>
      </c>
      <c r="D11" s="39">
        <f>COUNTIF(C11:C85,"&gt;="&amp;D10)</f>
        <v>3</v>
      </c>
      <c r="E11" s="38">
        <v>45</v>
      </c>
      <c r="F11" s="40">
        <f>COUNTIF(E11:E85,"&gt;="&amp;F10)</f>
        <v>3</v>
      </c>
      <c r="G11" s="41" t="s">
        <v>46</v>
      </c>
      <c r="H11" s="82">
        <v>3</v>
      </c>
      <c r="I11" s="46"/>
      <c r="J11" s="46">
        <v>3</v>
      </c>
      <c r="K11" s="46">
        <v>3</v>
      </c>
      <c r="L11" s="46">
        <v>3</v>
      </c>
      <c r="M11" s="46">
        <v>3</v>
      </c>
      <c r="N11" s="46"/>
      <c r="O11" s="46"/>
      <c r="P11" s="46">
        <v>3</v>
      </c>
      <c r="Q11" s="46">
        <v>3</v>
      </c>
      <c r="R11" s="46">
        <v>3</v>
      </c>
      <c r="S11" s="46">
        <v>3</v>
      </c>
      <c r="T11" s="46">
        <v>3</v>
      </c>
    </row>
    <row r="12" spans="1:21" ht="25" customHeight="1" thickBot="1" x14ac:dyDescent="0.5">
      <c r="A12" s="15">
        <v>2</v>
      </c>
      <c r="B12" s="48">
        <v>191611110003</v>
      </c>
      <c r="C12" s="79">
        <v>48</v>
      </c>
      <c r="D12" s="50">
        <f>(D11/3)*100</f>
        <v>100</v>
      </c>
      <c r="E12" s="49">
        <v>45</v>
      </c>
      <c r="F12" s="51">
        <f>(F11/3)*100</f>
        <v>100</v>
      </c>
      <c r="G12" s="41"/>
      <c r="H12" s="52"/>
      <c r="I12" s="53"/>
      <c r="J12" s="58"/>
      <c r="K12" s="58"/>
      <c r="L12" s="58"/>
      <c r="M12" s="58"/>
      <c r="N12" s="58"/>
      <c r="O12" s="80"/>
      <c r="P12" s="80"/>
      <c r="Q12" s="80"/>
      <c r="R12" s="80"/>
      <c r="S12" s="58"/>
      <c r="T12" s="80"/>
    </row>
    <row r="13" spans="1:21" ht="25" customHeight="1" thickBot="1" x14ac:dyDescent="0.5">
      <c r="A13" s="15">
        <v>3</v>
      </c>
      <c r="B13" s="48">
        <v>191611110004</v>
      </c>
      <c r="C13" s="79">
        <v>38</v>
      </c>
      <c r="D13" s="39"/>
      <c r="E13" s="49">
        <v>38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81"/>
      <c r="C14" s="49"/>
      <c r="D14" s="39"/>
      <c r="E14" s="49"/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2" zoomScaleNormal="52" workbookViewId="0">
      <selection activeCell="N17" sqref="N17:O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53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54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191611110001</v>
      </c>
      <c r="C11" s="78">
        <v>0</v>
      </c>
      <c r="D11" s="39">
        <f>COUNTIF(C11:C85,"&gt;="&amp;D10)</f>
        <v>3</v>
      </c>
      <c r="E11" s="38">
        <v>0</v>
      </c>
      <c r="F11" s="40">
        <f>COUNTIF(E11:E85,"&gt;="&amp;F10)</f>
        <v>3</v>
      </c>
      <c r="G11" s="41" t="s">
        <v>46</v>
      </c>
      <c r="H11" s="82">
        <v>3</v>
      </c>
      <c r="I11" s="46"/>
      <c r="J11" s="46">
        <v>3</v>
      </c>
      <c r="K11" s="46">
        <v>3</v>
      </c>
      <c r="L11" s="46">
        <v>3</v>
      </c>
      <c r="M11" s="46">
        <v>3</v>
      </c>
      <c r="N11" s="46"/>
      <c r="O11" s="46"/>
      <c r="P11" s="46">
        <v>3</v>
      </c>
      <c r="Q11" s="46">
        <v>3</v>
      </c>
      <c r="R11" s="46">
        <v>3</v>
      </c>
      <c r="S11" s="46">
        <v>3</v>
      </c>
      <c r="T11" s="46">
        <v>3</v>
      </c>
    </row>
    <row r="12" spans="1:21" ht="25" customHeight="1" thickBot="1" x14ac:dyDescent="0.5">
      <c r="A12" s="15">
        <v>2</v>
      </c>
      <c r="B12" s="48">
        <v>191611110002</v>
      </c>
      <c r="C12" s="79">
        <v>44</v>
      </c>
      <c r="D12" s="50">
        <f>(D11/3)*100</f>
        <v>100</v>
      </c>
      <c r="E12" s="49">
        <v>47</v>
      </c>
      <c r="F12" s="51">
        <f>(F11/3)*100</f>
        <v>100</v>
      </c>
      <c r="G12" s="41"/>
      <c r="H12" s="52"/>
      <c r="I12" s="53"/>
      <c r="J12" s="58"/>
      <c r="K12" s="58"/>
      <c r="L12" s="58"/>
      <c r="M12" s="58"/>
      <c r="N12" s="58"/>
      <c r="O12" s="80"/>
      <c r="P12" s="80"/>
      <c r="Q12" s="80"/>
      <c r="R12" s="80"/>
      <c r="S12" s="58"/>
      <c r="T12" s="80"/>
    </row>
    <row r="13" spans="1:21" ht="25" customHeight="1" thickBot="1" x14ac:dyDescent="0.5">
      <c r="A13" s="15">
        <v>3</v>
      </c>
      <c r="B13" s="48">
        <v>191611110003</v>
      </c>
      <c r="C13" s="79">
        <v>45</v>
      </c>
      <c r="D13" s="39"/>
      <c r="E13" s="49">
        <v>47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48">
        <v>191611110004</v>
      </c>
      <c r="C14" s="79">
        <v>41</v>
      </c>
      <c r="D14" s="39"/>
      <c r="E14" s="49">
        <v>42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0" zoomScaleNormal="50" workbookViewId="0">
      <selection activeCell="I17" sqref="I17:I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55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56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191611110001</v>
      </c>
      <c r="C11" s="78">
        <v>30</v>
      </c>
      <c r="D11" s="39">
        <f>COUNTIF(C11:C85,"&gt;="&amp;D10)</f>
        <v>4</v>
      </c>
      <c r="E11" s="38">
        <v>34</v>
      </c>
      <c r="F11" s="40">
        <f>COUNTIF(E11:E85,"&gt;="&amp;F10)</f>
        <v>4</v>
      </c>
      <c r="G11" s="41" t="s">
        <v>46</v>
      </c>
      <c r="H11" s="82">
        <v>3</v>
      </c>
      <c r="I11" s="46"/>
      <c r="J11" s="46">
        <v>3</v>
      </c>
      <c r="K11" s="46">
        <v>3</v>
      </c>
      <c r="L11" s="46">
        <v>3</v>
      </c>
      <c r="M11" s="46">
        <v>3</v>
      </c>
      <c r="N11" s="46"/>
      <c r="O11" s="46"/>
      <c r="P11" s="46">
        <v>3</v>
      </c>
      <c r="Q11" s="46">
        <v>3</v>
      </c>
      <c r="R11" s="46">
        <v>3</v>
      </c>
      <c r="S11" s="46">
        <v>3</v>
      </c>
      <c r="T11" s="46">
        <v>3</v>
      </c>
    </row>
    <row r="12" spans="1:21" ht="25" customHeight="1" thickBot="1" x14ac:dyDescent="0.5">
      <c r="A12" s="15">
        <v>2</v>
      </c>
      <c r="B12" s="48">
        <v>191611110002</v>
      </c>
      <c r="C12" s="79">
        <v>46</v>
      </c>
      <c r="D12" s="50">
        <f>(D11/4)*100</f>
        <v>100</v>
      </c>
      <c r="E12" s="49">
        <v>45</v>
      </c>
      <c r="F12" s="51">
        <f>(F11/4)*100</f>
        <v>100</v>
      </c>
      <c r="G12" s="41"/>
      <c r="H12" s="52"/>
      <c r="I12" s="53"/>
      <c r="J12" s="58"/>
      <c r="K12" s="58"/>
      <c r="L12" s="58"/>
      <c r="M12" s="58"/>
      <c r="N12" s="58"/>
      <c r="O12" s="80"/>
      <c r="P12" s="80"/>
      <c r="Q12" s="80"/>
      <c r="R12" s="80"/>
      <c r="S12" s="58"/>
      <c r="T12" s="80"/>
    </row>
    <row r="13" spans="1:21" ht="25" customHeight="1" thickBot="1" x14ac:dyDescent="0.5">
      <c r="A13" s="15">
        <v>3</v>
      </c>
      <c r="B13" s="48">
        <v>191611110003</v>
      </c>
      <c r="C13" s="79">
        <v>47</v>
      </c>
      <c r="D13" s="39"/>
      <c r="E13" s="49">
        <v>47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48">
        <v>191611110004</v>
      </c>
      <c r="C14" s="79">
        <v>39</v>
      </c>
      <c r="D14" s="39"/>
      <c r="E14" s="49">
        <v>39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4" zoomScaleNormal="54" workbookViewId="0">
      <selection activeCell="I17" sqref="I17:I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57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58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191611110001</v>
      </c>
      <c r="C11" s="78">
        <v>32</v>
      </c>
      <c r="D11" s="39">
        <f>COUNTIF(C11:C85,"&gt;="&amp;D10)</f>
        <v>4</v>
      </c>
      <c r="E11" s="38">
        <v>30</v>
      </c>
      <c r="F11" s="40">
        <f>COUNTIF(E11:E85,"&gt;="&amp;F10)</f>
        <v>4</v>
      </c>
      <c r="G11" s="41" t="s">
        <v>46</v>
      </c>
      <c r="H11" s="82">
        <v>3</v>
      </c>
      <c r="I11" s="46"/>
      <c r="J11" s="46">
        <v>3</v>
      </c>
      <c r="K11" s="46">
        <v>3</v>
      </c>
      <c r="L11" s="46">
        <v>3</v>
      </c>
      <c r="M11" s="46">
        <v>3</v>
      </c>
      <c r="N11" s="46"/>
      <c r="O11" s="46"/>
      <c r="P11" s="46">
        <v>3</v>
      </c>
      <c r="Q11" s="46">
        <v>3</v>
      </c>
      <c r="R11" s="46">
        <v>3</v>
      </c>
      <c r="S11" s="46">
        <v>3</v>
      </c>
      <c r="T11" s="46">
        <v>3</v>
      </c>
    </row>
    <row r="12" spans="1:21" ht="25" customHeight="1" thickBot="1" x14ac:dyDescent="0.5">
      <c r="A12" s="15">
        <v>2</v>
      </c>
      <c r="B12" s="48">
        <v>191611110002</v>
      </c>
      <c r="C12" s="79">
        <v>43</v>
      </c>
      <c r="D12" s="50">
        <f>(D11/4)*100</f>
        <v>100</v>
      </c>
      <c r="E12" s="49">
        <v>41</v>
      </c>
      <c r="F12" s="51">
        <f>(F11/4)*100</f>
        <v>100</v>
      </c>
      <c r="G12" s="41"/>
      <c r="H12" s="52"/>
      <c r="I12" s="53"/>
      <c r="J12" s="58"/>
      <c r="K12" s="58"/>
      <c r="L12" s="58"/>
      <c r="M12" s="58"/>
      <c r="N12" s="58"/>
      <c r="O12" s="80"/>
      <c r="P12" s="80"/>
      <c r="Q12" s="80"/>
      <c r="R12" s="80"/>
      <c r="S12" s="58"/>
      <c r="T12" s="80"/>
    </row>
    <row r="13" spans="1:21" ht="25" customHeight="1" thickBot="1" x14ac:dyDescent="0.5">
      <c r="A13" s="15">
        <v>3</v>
      </c>
      <c r="B13" s="48">
        <v>191611110003</v>
      </c>
      <c r="C13" s="79">
        <v>44</v>
      </c>
      <c r="D13" s="39"/>
      <c r="E13" s="49">
        <v>42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48">
        <v>191611110004</v>
      </c>
      <c r="C14" s="79">
        <v>43</v>
      </c>
      <c r="D14" s="39"/>
      <c r="E14" s="49">
        <v>41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>
        <f t="shared" si="0"/>
        <v>3</v>
      </c>
      <c r="Q17" s="59">
        <f t="shared" si="0"/>
        <v>3</v>
      </c>
      <c r="R17" s="59">
        <f t="shared" si="0"/>
        <v>3</v>
      </c>
      <c r="S17" s="59">
        <f t="shared" si="0"/>
        <v>3</v>
      </c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>
        <f t="shared" si="1"/>
        <v>1.5</v>
      </c>
      <c r="Q18" s="64">
        <f t="shared" si="1"/>
        <v>1.5</v>
      </c>
      <c r="R18" s="64">
        <f t="shared" si="1"/>
        <v>1.5</v>
      </c>
      <c r="S18" s="64">
        <f t="shared" si="1"/>
        <v>1.5</v>
      </c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8" zoomScaleNormal="48" workbookViewId="0">
      <selection activeCell="S17" sqref="S17:S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59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60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191611110001</v>
      </c>
      <c r="C11" s="78">
        <v>33</v>
      </c>
      <c r="D11" s="39">
        <f>COUNTIF(C11:C85,"&gt;="&amp;D10)</f>
        <v>4</v>
      </c>
      <c r="E11" s="38">
        <v>33</v>
      </c>
      <c r="F11" s="40">
        <f>COUNTIF(E11:E85,"&gt;="&amp;F10)</f>
        <v>4</v>
      </c>
      <c r="G11" s="41" t="s">
        <v>46</v>
      </c>
      <c r="H11" s="82">
        <v>3</v>
      </c>
      <c r="I11" s="46"/>
      <c r="J11" s="46">
        <v>3</v>
      </c>
      <c r="K11" s="46">
        <v>3</v>
      </c>
      <c r="L11" s="46">
        <v>3</v>
      </c>
      <c r="M11" s="46">
        <v>3</v>
      </c>
      <c r="N11" s="46"/>
      <c r="O11" s="46"/>
      <c r="P11" s="46"/>
      <c r="Q11" s="46">
        <v>3</v>
      </c>
      <c r="R11" s="46">
        <v>3</v>
      </c>
      <c r="S11" s="46"/>
      <c r="T11" s="46">
        <v>3</v>
      </c>
    </row>
    <row r="12" spans="1:21" ht="25" customHeight="1" thickBot="1" x14ac:dyDescent="0.5">
      <c r="A12" s="15">
        <v>2</v>
      </c>
      <c r="B12" s="48">
        <v>191611110002</v>
      </c>
      <c r="C12" s="79">
        <v>38</v>
      </c>
      <c r="D12" s="50">
        <f>(D11/4)*100</f>
        <v>100</v>
      </c>
      <c r="E12" s="49">
        <v>38</v>
      </c>
      <c r="F12" s="51">
        <f>(F11/4)*100</f>
        <v>100</v>
      </c>
      <c r="G12" s="41"/>
      <c r="H12" s="52"/>
      <c r="I12" s="53"/>
      <c r="J12" s="58"/>
      <c r="K12" s="58"/>
      <c r="L12" s="58"/>
      <c r="M12" s="58"/>
      <c r="N12" s="58"/>
      <c r="O12" s="80"/>
      <c r="P12" s="80"/>
      <c r="Q12" s="80"/>
      <c r="R12" s="80"/>
      <c r="S12" s="58"/>
      <c r="T12" s="80"/>
    </row>
    <row r="13" spans="1:21" ht="25" customHeight="1" thickBot="1" x14ac:dyDescent="0.5">
      <c r="A13" s="15">
        <v>3</v>
      </c>
      <c r="B13" s="48">
        <v>191611110003</v>
      </c>
      <c r="C13" s="79">
        <v>41</v>
      </c>
      <c r="D13" s="39"/>
      <c r="E13" s="49">
        <v>41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48">
        <v>191611110004</v>
      </c>
      <c r="C14" s="79">
        <v>45</v>
      </c>
      <c r="D14" s="39"/>
      <c r="E14" s="49">
        <v>46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 t="e">
        <f t="shared" ref="I17:T17" si="0">AVERAGE(I11:I16)</f>
        <v>#DIV/0!</v>
      </c>
      <c r="J17" s="59">
        <f t="shared" si="0"/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/>
      <c r="Q17" s="59">
        <f t="shared" si="0"/>
        <v>3</v>
      </c>
      <c r="R17" s="59">
        <f t="shared" si="0"/>
        <v>3</v>
      </c>
      <c r="S17" s="59"/>
      <c r="T17" s="59">
        <f t="shared" si="0"/>
        <v>3</v>
      </c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 t="e">
        <f t="shared" ref="I18:T18" si="1">(50*I17)/100</f>
        <v>#DIV/0!</v>
      </c>
      <c r="J18" s="64">
        <f t="shared" si="1"/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/>
      <c r="Q18" s="64">
        <f t="shared" si="1"/>
        <v>1.5</v>
      </c>
      <c r="R18" s="64">
        <f t="shared" si="1"/>
        <v>1.5</v>
      </c>
      <c r="S18" s="64"/>
      <c r="T18" s="64">
        <f t="shared" si="1"/>
        <v>1.5</v>
      </c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E7" zoomScale="66" zoomScaleNormal="66" workbookViewId="0">
      <selection activeCell="O20" sqref="O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61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62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191611110001</v>
      </c>
      <c r="C11" s="78">
        <v>37</v>
      </c>
      <c r="D11" s="39">
        <f>COUNTIF(C11:C85,"&gt;="&amp;D10)</f>
        <v>4</v>
      </c>
      <c r="E11" s="38">
        <v>30</v>
      </c>
      <c r="F11" s="40">
        <f>COUNTIF(E11:E85,"&gt;="&amp;F10)</f>
        <v>4</v>
      </c>
      <c r="G11" s="41" t="s">
        <v>46</v>
      </c>
      <c r="H11" s="82">
        <v>3</v>
      </c>
      <c r="I11" s="46"/>
      <c r="J11" s="46">
        <v>3</v>
      </c>
      <c r="K11" s="46">
        <v>3</v>
      </c>
      <c r="L11" s="46">
        <v>3</v>
      </c>
      <c r="M11" s="46">
        <v>3</v>
      </c>
      <c r="N11" s="45"/>
      <c r="O11" s="45"/>
      <c r="P11" s="45"/>
      <c r="Q11" s="46">
        <v>3</v>
      </c>
      <c r="R11" s="46">
        <v>3</v>
      </c>
      <c r="S11" s="46"/>
      <c r="T11" s="45"/>
    </row>
    <row r="12" spans="1:21" ht="25" customHeight="1" thickBot="1" x14ac:dyDescent="0.5">
      <c r="A12" s="15">
        <v>2</v>
      </c>
      <c r="B12" s="48">
        <v>191611110002</v>
      </c>
      <c r="C12" s="79">
        <v>50</v>
      </c>
      <c r="D12" s="50">
        <f>(D11/4)*100</f>
        <v>100</v>
      </c>
      <c r="E12" s="49">
        <v>32</v>
      </c>
      <c r="F12" s="51">
        <f>(F11/4)*100</f>
        <v>100</v>
      </c>
      <c r="G12" s="41" t="s">
        <v>63</v>
      </c>
      <c r="H12" s="83">
        <v>3</v>
      </c>
      <c r="I12" s="84"/>
      <c r="J12" s="84">
        <v>3</v>
      </c>
      <c r="K12" s="84">
        <v>3</v>
      </c>
      <c r="L12" s="84">
        <v>3</v>
      </c>
      <c r="M12" s="84">
        <v>3</v>
      </c>
      <c r="N12" s="58"/>
      <c r="O12" s="58"/>
      <c r="P12" s="58"/>
      <c r="Q12" s="84">
        <v>3</v>
      </c>
      <c r="R12" s="84">
        <v>3</v>
      </c>
      <c r="S12" s="84"/>
      <c r="T12" s="58"/>
    </row>
    <row r="13" spans="1:21" ht="25" customHeight="1" thickBot="1" x14ac:dyDescent="0.5">
      <c r="A13" s="15">
        <v>3</v>
      </c>
      <c r="B13" s="48">
        <v>191611110003</v>
      </c>
      <c r="C13" s="79">
        <v>49</v>
      </c>
      <c r="D13" s="39"/>
      <c r="E13" s="49">
        <v>36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48">
        <v>191611110004</v>
      </c>
      <c r="C14" s="79">
        <v>49</v>
      </c>
      <c r="D14" s="39"/>
      <c r="E14" s="49">
        <v>34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3</v>
      </c>
      <c r="M17" s="59">
        <f t="shared" si="0"/>
        <v>3</v>
      </c>
      <c r="N17" s="59"/>
      <c r="O17" s="59"/>
      <c r="P17" s="59"/>
      <c r="Q17" s="59">
        <f t="shared" si="0"/>
        <v>3</v>
      </c>
      <c r="R17" s="59">
        <f t="shared" si="0"/>
        <v>3</v>
      </c>
      <c r="S17" s="59"/>
      <c r="T17" s="59"/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1.5</v>
      </c>
      <c r="M18" s="64">
        <f t="shared" si="1"/>
        <v>1.5</v>
      </c>
      <c r="N18" s="64"/>
      <c r="O18" s="64"/>
      <c r="P18" s="64"/>
      <c r="Q18" s="64">
        <f t="shared" si="1"/>
        <v>1.5</v>
      </c>
      <c r="R18" s="64">
        <f t="shared" si="1"/>
        <v>1.5</v>
      </c>
      <c r="S18" s="64"/>
      <c r="T18" s="64"/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C4" zoomScale="58" zoomScaleNormal="58" workbookViewId="0">
      <selection activeCell="S17" sqref="S17:U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87" t="s">
        <v>0</v>
      </c>
      <c r="B1" s="88"/>
      <c r="C1" s="88"/>
      <c r="D1" s="88"/>
      <c r="E1" s="89"/>
      <c r="F1" s="1"/>
      <c r="G1" s="90"/>
      <c r="H1" s="90"/>
      <c r="I1" s="90"/>
      <c r="J1" s="90"/>
      <c r="K1" s="90"/>
      <c r="L1" s="90"/>
      <c r="M1" s="90"/>
    </row>
    <row r="2" spans="1:21" ht="20.149999999999999" customHeight="1" x14ac:dyDescent="0.45">
      <c r="A2" s="91" t="s">
        <v>1</v>
      </c>
      <c r="B2" s="91"/>
      <c r="C2" s="91"/>
      <c r="D2" s="91"/>
      <c r="E2" s="91"/>
      <c r="F2" s="3"/>
      <c r="G2" s="4" t="s">
        <v>2</v>
      </c>
      <c r="H2" s="5"/>
      <c r="I2" s="6"/>
    </row>
    <row r="3" spans="1:21" ht="44.15" customHeight="1" x14ac:dyDescent="0.45">
      <c r="A3" s="91" t="s">
        <v>64</v>
      </c>
      <c r="B3" s="91"/>
      <c r="C3" s="91"/>
      <c r="D3" s="91"/>
      <c r="E3" s="91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2" t="s">
        <v>9</v>
      </c>
      <c r="P3" s="92"/>
      <c r="Q3" s="92"/>
      <c r="R3" s="92"/>
      <c r="S3" s="92"/>
      <c r="T3" s="92"/>
      <c r="U3" s="92"/>
    </row>
    <row r="4" spans="1:21" ht="32.5" customHeight="1" x14ac:dyDescent="0.45">
      <c r="A4" s="91" t="s">
        <v>65</v>
      </c>
      <c r="B4" s="91"/>
      <c r="C4" s="91"/>
      <c r="D4" s="91"/>
      <c r="E4" s="91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2"/>
      <c r="P4" s="92"/>
      <c r="Q4" s="92"/>
      <c r="R4" s="92"/>
      <c r="S4" s="92"/>
      <c r="T4" s="92"/>
      <c r="U4" s="92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2"/>
      <c r="P5" s="92"/>
      <c r="Q5" s="92"/>
      <c r="R5" s="92"/>
      <c r="S5" s="92"/>
      <c r="T5" s="92"/>
      <c r="U5" s="92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2"/>
      <c r="P6" s="92"/>
      <c r="Q6" s="92"/>
      <c r="R6" s="92"/>
      <c r="S6" s="92"/>
      <c r="T6" s="92"/>
      <c r="U6" s="92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2"/>
      <c r="P7" s="92"/>
      <c r="Q7" s="92"/>
      <c r="R7" s="92"/>
      <c r="S7" s="92"/>
      <c r="T7" s="92"/>
      <c r="U7" s="92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191611110001</v>
      </c>
      <c r="C11" s="78">
        <v>31</v>
      </c>
      <c r="D11" s="39">
        <f>COUNTIF(C11:C85,"&gt;="&amp;D10)</f>
        <v>4</v>
      </c>
      <c r="E11" s="38">
        <v>36</v>
      </c>
      <c r="F11" s="40">
        <f>COUNTIF(E11:E85,"&gt;="&amp;F10)</f>
        <v>4</v>
      </c>
      <c r="G11" s="41" t="s">
        <v>46</v>
      </c>
      <c r="H11" s="82">
        <v>3</v>
      </c>
      <c r="I11" s="46"/>
      <c r="J11" s="46"/>
      <c r="K11" s="46">
        <v>3</v>
      </c>
      <c r="L11" s="46">
        <v>3</v>
      </c>
      <c r="M11" s="46">
        <v>2</v>
      </c>
      <c r="N11" s="45"/>
      <c r="O11" s="45"/>
      <c r="P11" s="45"/>
      <c r="Q11" s="46">
        <v>3</v>
      </c>
      <c r="R11" s="46">
        <v>3</v>
      </c>
      <c r="S11" s="46"/>
      <c r="T11" s="45"/>
    </row>
    <row r="12" spans="1:21" ht="25" customHeight="1" thickBot="1" x14ac:dyDescent="0.5">
      <c r="A12" s="15">
        <v>2</v>
      </c>
      <c r="B12" s="48">
        <v>191611110002</v>
      </c>
      <c r="C12" s="79">
        <v>41</v>
      </c>
      <c r="D12" s="50">
        <f>(D11/4)*100</f>
        <v>100</v>
      </c>
      <c r="E12" s="49">
        <v>35</v>
      </c>
      <c r="F12" s="51">
        <f>(F11/4)*100</f>
        <v>100</v>
      </c>
      <c r="G12" s="41" t="s">
        <v>63</v>
      </c>
      <c r="H12" s="83">
        <v>3</v>
      </c>
      <c r="I12" s="84"/>
      <c r="J12" s="84">
        <v>3</v>
      </c>
      <c r="K12" s="84"/>
      <c r="L12" s="84">
        <v>2</v>
      </c>
      <c r="M12" s="84">
        <v>3</v>
      </c>
      <c r="N12" s="58"/>
      <c r="O12" s="58"/>
      <c r="P12" s="58"/>
      <c r="Q12" s="84">
        <v>3</v>
      </c>
      <c r="R12" s="84">
        <v>3</v>
      </c>
      <c r="S12" s="84"/>
      <c r="T12" s="58"/>
    </row>
    <row r="13" spans="1:21" ht="25" customHeight="1" thickBot="1" x14ac:dyDescent="0.5">
      <c r="A13" s="15">
        <v>3</v>
      </c>
      <c r="B13" s="48">
        <v>191611110003</v>
      </c>
      <c r="C13" s="79">
        <v>42</v>
      </c>
      <c r="D13" s="39"/>
      <c r="E13" s="49">
        <v>40</v>
      </c>
      <c r="F13" s="54"/>
      <c r="G13" s="41"/>
      <c r="H13" s="52"/>
      <c r="I13" s="53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 ht="25" customHeight="1" thickBot="1" x14ac:dyDescent="0.5">
      <c r="A14" s="15">
        <v>4</v>
      </c>
      <c r="B14" s="48">
        <v>191611110004</v>
      </c>
      <c r="C14" s="79">
        <v>39</v>
      </c>
      <c r="D14" s="39"/>
      <c r="E14" s="49">
        <v>34</v>
      </c>
      <c r="F14" s="54"/>
      <c r="G14" s="57"/>
      <c r="H14" s="52"/>
      <c r="I14" s="53"/>
      <c r="J14" s="58"/>
      <c r="K14" s="58"/>
      <c r="L14" s="58"/>
      <c r="M14" s="58"/>
      <c r="N14" s="53"/>
      <c r="O14" s="58"/>
      <c r="P14" s="58"/>
      <c r="Q14" s="53"/>
      <c r="R14" s="53"/>
      <c r="S14" s="58"/>
      <c r="T14" s="53"/>
    </row>
    <row r="15" spans="1:21" ht="25" customHeight="1" thickBot="1" x14ac:dyDescent="0.5">
      <c r="A15" s="15">
        <v>5</v>
      </c>
      <c r="B15" s="81"/>
      <c r="C15" s="49"/>
      <c r="D15" s="39"/>
      <c r="E15" s="49"/>
      <c r="F15" s="54"/>
      <c r="G15" s="57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25" customHeight="1" thickBot="1" x14ac:dyDescent="0.5">
      <c r="A16" s="15">
        <v>6</v>
      </c>
      <c r="B16" s="81"/>
      <c r="C16" s="49"/>
      <c r="D16" s="39"/>
      <c r="E16" s="49"/>
      <c r="F16" s="54"/>
      <c r="G16" s="57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5" customHeight="1" x14ac:dyDescent="0.45">
      <c r="A17" s="15">
        <v>7</v>
      </c>
      <c r="B17" s="62"/>
      <c r="C17" s="39"/>
      <c r="D17" s="39"/>
      <c r="E17" s="39"/>
      <c r="F17" s="54"/>
      <c r="G17" s="57" t="s">
        <v>47</v>
      </c>
      <c r="H17" s="59">
        <f>AVERAGE(H11:H16)</f>
        <v>3</v>
      </c>
      <c r="I17" s="59"/>
      <c r="J17" s="59">
        <f t="shared" ref="I17:T17" si="0">AVERAGE(J11:J16)</f>
        <v>3</v>
      </c>
      <c r="K17" s="59">
        <f t="shared" si="0"/>
        <v>3</v>
      </c>
      <c r="L17" s="59">
        <f t="shared" si="0"/>
        <v>2.5</v>
      </c>
      <c r="M17" s="59">
        <f t="shared" si="0"/>
        <v>2.5</v>
      </c>
      <c r="N17" s="59"/>
      <c r="O17" s="59"/>
      <c r="P17" s="59"/>
      <c r="Q17" s="59">
        <f t="shared" si="0"/>
        <v>3</v>
      </c>
      <c r="R17" s="59">
        <f t="shared" si="0"/>
        <v>3</v>
      </c>
      <c r="S17" s="59"/>
      <c r="T17" s="59"/>
    </row>
    <row r="18" spans="1:20" ht="38.15" customHeight="1" x14ac:dyDescent="0.45">
      <c r="A18" s="15">
        <v>8</v>
      </c>
      <c r="B18" s="62"/>
      <c r="C18" s="39"/>
      <c r="D18" s="39"/>
      <c r="E18" s="39"/>
      <c r="F18" s="54"/>
      <c r="G18" s="63" t="s">
        <v>48</v>
      </c>
      <c r="H18" s="64">
        <f>(50*H17)/100</f>
        <v>1.5</v>
      </c>
      <c r="I18" s="64"/>
      <c r="J18" s="64">
        <f t="shared" ref="I18:T18" si="1">(50*J17)/100</f>
        <v>1.5</v>
      </c>
      <c r="K18" s="64">
        <f t="shared" si="1"/>
        <v>1.5</v>
      </c>
      <c r="L18" s="64">
        <f t="shared" si="1"/>
        <v>1.25</v>
      </c>
      <c r="M18" s="64">
        <f t="shared" si="1"/>
        <v>1.25</v>
      </c>
      <c r="N18" s="64"/>
      <c r="O18" s="64"/>
      <c r="P18" s="64"/>
      <c r="Q18" s="64">
        <f t="shared" si="1"/>
        <v>1.5</v>
      </c>
      <c r="R18" s="64">
        <f t="shared" si="1"/>
        <v>1.5</v>
      </c>
      <c r="S18" s="64"/>
      <c r="T18" s="64"/>
    </row>
    <row r="19" spans="1:20" ht="25" customHeight="1" x14ac:dyDescent="0.45">
      <c r="A19" s="15">
        <v>9</v>
      </c>
      <c r="B19" s="62"/>
      <c r="C19" s="39"/>
      <c r="D19" s="39"/>
      <c r="E19" s="39"/>
      <c r="F19" s="5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1.15" customHeight="1" x14ac:dyDescent="0.45">
      <c r="A20" s="15">
        <v>10</v>
      </c>
      <c r="B20" s="62"/>
      <c r="C20" s="39"/>
      <c r="D20" s="39"/>
      <c r="E20" s="39"/>
      <c r="F20" s="39"/>
    </row>
    <row r="21" spans="1:20" ht="25" customHeight="1" x14ac:dyDescent="0.45">
      <c r="A21" s="15">
        <v>11</v>
      </c>
      <c r="B21" s="62"/>
      <c r="C21" s="39"/>
      <c r="D21" s="39"/>
      <c r="E21" s="39"/>
      <c r="F21" s="67"/>
    </row>
    <row r="22" spans="1:20" ht="25" customHeight="1" x14ac:dyDescent="0.45">
      <c r="A22" s="15">
        <v>12</v>
      </c>
      <c r="B22" s="62"/>
      <c r="C22" s="39"/>
      <c r="D22" s="39"/>
      <c r="E22" s="39"/>
      <c r="F22" s="67"/>
    </row>
    <row r="23" spans="1:20" ht="25" customHeight="1" x14ac:dyDescent="0.45">
      <c r="A23" s="15">
        <v>13</v>
      </c>
      <c r="B23" s="62"/>
      <c r="C23" s="39"/>
      <c r="D23" s="39"/>
      <c r="E23" s="39"/>
      <c r="F23" s="67"/>
      <c r="J23" s="30"/>
      <c r="K23" s="30"/>
    </row>
    <row r="24" spans="1:20" ht="31.5" customHeight="1" x14ac:dyDescent="0.45">
      <c r="A24" s="15">
        <v>14</v>
      </c>
      <c r="B24" s="62"/>
      <c r="C24" s="39"/>
      <c r="D24" s="39"/>
      <c r="E24" s="39"/>
      <c r="F24" s="67"/>
      <c r="H24" s="68"/>
      <c r="I24" s="86"/>
      <c r="J24" s="86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2"/>
      <c r="C25" s="39"/>
      <c r="D25" s="39"/>
      <c r="E25" s="39"/>
      <c r="F25" s="67"/>
      <c r="H25" s="69"/>
      <c r="I25" s="70"/>
      <c r="J25" s="70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2"/>
      <c r="C26" s="39"/>
      <c r="D26" s="39"/>
      <c r="E26" s="39"/>
      <c r="F26" s="67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2"/>
      <c r="C27" s="39"/>
      <c r="D27" s="39"/>
      <c r="E27" s="39"/>
      <c r="F27" s="67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" customHeight="1" x14ac:dyDescent="0.45">
      <c r="A28" s="15">
        <v>18</v>
      </c>
      <c r="B28" s="62"/>
      <c r="C28" s="71"/>
      <c r="D28" s="71"/>
      <c r="E28" s="71"/>
      <c r="F28" s="72"/>
      <c r="G28" s="73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25" customHeight="1" x14ac:dyDescent="0.45">
      <c r="A29" s="15">
        <v>19</v>
      </c>
      <c r="B29" s="62"/>
      <c r="C29" s="39"/>
      <c r="D29" s="39"/>
      <c r="E29" s="39"/>
      <c r="F29" s="67"/>
      <c r="G29" s="73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25" customHeight="1" x14ac:dyDescent="0.45">
      <c r="A30" s="15">
        <v>20</v>
      </c>
      <c r="B30" s="62"/>
      <c r="C30" s="39"/>
      <c r="D30" s="39"/>
      <c r="E30" s="39"/>
      <c r="F30" s="67"/>
      <c r="G30" s="73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5" customHeight="1" x14ac:dyDescent="0.45">
      <c r="A31" s="15">
        <v>21</v>
      </c>
      <c r="B31" s="62"/>
      <c r="C31" s="39"/>
      <c r="D31" s="39"/>
      <c r="E31" s="39"/>
      <c r="F31" s="67"/>
      <c r="G31" s="73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25" customHeight="1" x14ac:dyDescent="0.45">
      <c r="A32" s="15">
        <v>22</v>
      </c>
      <c r="B32" s="62"/>
      <c r="C32" s="39"/>
      <c r="D32" s="39"/>
      <c r="E32" s="39"/>
      <c r="F32" s="67"/>
      <c r="G32" s="73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ht="25" customHeight="1" x14ac:dyDescent="0.45">
      <c r="A33" s="15">
        <v>23</v>
      </c>
      <c r="B33" s="62"/>
      <c r="C33" s="39"/>
      <c r="D33" s="39"/>
      <c r="E33" s="39"/>
      <c r="F33" s="67"/>
      <c r="G33" s="73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ht="25" customHeight="1" x14ac:dyDescent="0.45">
      <c r="A34" s="15">
        <v>24</v>
      </c>
      <c r="B34" s="62"/>
      <c r="C34" s="39"/>
      <c r="D34" s="39"/>
      <c r="E34" s="39"/>
      <c r="F34" s="67"/>
      <c r="G34" s="7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ht="25" customHeight="1" x14ac:dyDescent="0.45">
      <c r="A35" s="15">
        <v>25</v>
      </c>
      <c r="B35" s="62"/>
      <c r="C35" s="39"/>
      <c r="D35" s="39"/>
      <c r="E35" s="39"/>
      <c r="F35" s="67"/>
      <c r="G35" s="73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ht="25" customHeight="1" x14ac:dyDescent="0.45">
      <c r="A36" s="15">
        <v>26</v>
      </c>
      <c r="B36" s="62"/>
      <c r="C36" s="39"/>
      <c r="D36" s="39"/>
      <c r="E36" s="39"/>
      <c r="F36" s="67"/>
      <c r="G36" s="7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ht="25" customHeight="1" x14ac:dyDescent="0.45">
      <c r="A37" s="15">
        <v>27</v>
      </c>
      <c r="B37" s="62"/>
      <c r="C37" s="39"/>
      <c r="D37" s="39"/>
      <c r="E37" s="39"/>
      <c r="F37" s="67"/>
      <c r="G37" s="73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25" customHeight="1" x14ac:dyDescent="0.45">
      <c r="A38" s="15">
        <v>28</v>
      </c>
      <c r="B38" s="62"/>
      <c r="C38" s="39"/>
      <c r="D38" s="39"/>
      <c r="E38" s="39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1" ht="25" customHeight="1" x14ac:dyDescent="0.45">
      <c r="A39" s="15">
        <v>29</v>
      </c>
      <c r="B39" s="62"/>
      <c r="C39" s="39"/>
      <c r="D39" s="39"/>
      <c r="E39" s="39"/>
      <c r="F39" s="67"/>
    </row>
    <row r="40" spans="1:21" ht="25" customHeight="1" x14ac:dyDescent="0.45">
      <c r="A40" s="15">
        <v>30</v>
      </c>
      <c r="B40" s="62"/>
      <c r="C40" s="39"/>
      <c r="D40" s="39"/>
      <c r="E40" s="39"/>
      <c r="F40" s="67"/>
    </row>
    <row r="41" spans="1:21" ht="25" customHeight="1" x14ac:dyDescent="0.45">
      <c r="A41" s="15">
        <v>31</v>
      </c>
      <c r="B41" s="62"/>
      <c r="C41" s="39"/>
      <c r="D41" s="39"/>
      <c r="E41" s="39"/>
      <c r="F41" s="67"/>
      <c r="G41" s="73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1" ht="25" customHeight="1" x14ac:dyDescent="0.45">
      <c r="A42" s="15">
        <v>32</v>
      </c>
      <c r="B42" s="62"/>
      <c r="C42" s="39"/>
      <c r="D42" s="39"/>
      <c r="E42" s="39"/>
      <c r="F42" s="67"/>
      <c r="G42" s="7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1" ht="25" customHeight="1" x14ac:dyDescent="0.45">
      <c r="A43" s="15">
        <v>33</v>
      </c>
      <c r="B43" s="62"/>
      <c r="C43" s="39"/>
      <c r="D43" s="39"/>
      <c r="E43" s="39"/>
      <c r="F43" s="67"/>
      <c r="G43" s="73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1" ht="25" customHeight="1" x14ac:dyDescent="0.45">
      <c r="A44" s="15">
        <v>34</v>
      </c>
      <c r="B44" s="62"/>
      <c r="C44" s="39"/>
      <c r="D44" s="39"/>
      <c r="E44" s="39"/>
      <c r="F44" s="67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1" ht="25" customHeight="1" x14ac:dyDescent="0.45">
      <c r="A45" s="15">
        <v>35</v>
      </c>
      <c r="B45" s="62"/>
      <c r="C45" s="39"/>
      <c r="D45" s="39"/>
      <c r="E45" s="39"/>
      <c r="F45" s="67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1" ht="25" customHeight="1" x14ac:dyDescent="0.45">
      <c r="A46" s="15">
        <v>36</v>
      </c>
      <c r="B46" s="62"/>
      <c r="C46" s="39"/>
      <c r="D46" s="39"/>
      <c r="E46" s="39"/>
      <c r="F46" s="67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1:21" ht="25" customHeight="1" x14ac:dyDescent="0.45">
      <c r="A47" s="15">
        <v>37</v>
      </c>
      <c r="B47" s="62"/>
      <c r="C47" s="39"/>
      <c r="D47" s="39"/>
      <c r="E47" s="39"/>
      <c r="F47" s="67"/>
      <c r="G47" s="73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1" ht="25" customHeight="1" x14ac:dyDescent="0.45">
      <c r="A48" s="15">
        <v>38</v>
      </c>
      <c r="B48" s="62"/>
      <c r="C48" s="39"/>
      <c r="D48" s="39"/>
      <c r="E48" s="39"/>
      <c r="F48" s="67"/>
      <c r="G48" s="7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ht="25" customHeight="1" x14ac:dyDescent="0.45">
      <c r="A49" s="15">
        <v>39</v>
      </c>
      <c r="B49" s="62"/>
      <c r="C49" s="39"/>
      <c r="D49" s="39"/>
      <c r="E49" s="39"/>
      <c r="F49" s="67"/>
      <c r="G49" s="73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1:20" ht="25" customHeight="1" x14ac:dyDescent="0.45">
      <c r="A50" s="15">
        <v>40</v>
      </c>
      <c r="B50" s="62"/>
      <c r="C50" s="39"/>
      <c r="D50" s="39"/>
      <c r="E50" s="39"/>
      <c r="F50" s="67"/>
      <c r="G50" s="7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" customHeight="1" x14ac:dyDescent="0.45">
      <c r="A51" s="15">
        <v>41</v>
      </c>
      <c r="B51" s="62"/>
      <c r="C51" s="39"/>
      <c r="D51" s="39"/>
      <c r="E51" s="39"/>
      <c r="F51" s="67"/>
      <c r="G51" s="7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ht="25" customHeight="1" x14ac:dyDescent="0.45">
      <c r="A52" s="15">
        <v>42</v>
      </c>
      <c r="B52" s="62"/>
      <c r="C52" s="39"/>
      <c r="D52" s="39"/>
      <c r="E52" s="39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25" customHeight="1" x14ac:dyDescent="0.45">
      <c r="A53" s="15">
        <v>43</v>
      </c>
      <c r="B53" s="62"/>
      <c r="C53" s="39"/>
      <c r="D53" s="39"/>
      <c r="E53" s="39"/>
      <c r="F53" s="67"/>
    </row>
    <row r="54" spans="1:20" ht="25" customHeight="1" x14ac:dyDescent="0.45">
      <c r="A54" s="15">
        <v>44</v>
      </c>
      <c r="B54" s="62"/>
      <c r="C54" s="39"/>
      <c r="D54" s="39"/>
      <c r="E54" s="39"/>
      <c r="F54" s="67"/>
    </row>
    <row r="55" spans="1:20" ht="25" customHeight="1" x14ac:dyDescent="0.45">
      <c r="A55" s="15">
        <v>45</v>
      </c>
      <c r="B55" s="62"/>
      <c r="C55" s="71"/>
      <c r="D55" s="71"/>
      <c r="E55" s="71"/>
      <c r="F55" s="72"/>
      <c r="G55" s="7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ht="25" customHeight="1" x14ac:dyDescent="0.45">
      <c r="A56" s="15">
        <v>46</v>
      </c>
      <c r="B56" s="62"/>
      <c r="C56" s="71"/>
      <c r="D56" s="71"/>
      <c r="E56" s="71"/>
      <c r="F56" s="72"/>
      <c r="G56" s="73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t="25" customHeight="1" x14ac:dyDescent="0.45">
      <c r="A57" s="15">
        <v>47</v>
      </c>
      <c r="B57" s="62"/>
      <c r="C57" s="39"/>
      <c r="D57" s="39"/>
      <c r="E57" s="39"/>
      <c r="F57" s="67"/>
      <c r="G57" s="7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t="25" customHeight="1" x14ac:dyDescent="0.45">
      <c r="A58" s="15">
        <v>48</v>
      </c>
      <c r="B58" s="62"/>
      <c r="C58" s="39"/>
      <c r="D58" s="39"/>
      <c r="E58" s="39"/>
      <c r="F58" s="67"/>
      <c r="G58" s="73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ht="25" customHeight="1" x14ac:dyDescent="0.45">
      <c r="A59" s="15">
        <v>49</v>
      </c>
      <c r="B59" s="62"/>
      <c r="C59" s="39"/>
      <c r="D59" s="39"/>
      <c r="E59" s="39"/>
      <c r="F59" s="67"/>
      <c r="G59" s="73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25" customHeight="1" x14ac:dyDescent="0.45">
      <c r="A60" s="15">
        <v>50</v>
      </c>
      <c r="B60" s="62"/>
      <c r="C60" s="39"/>
      <c r="D60" s="39"/>
      <c r="E60" s="39"/>
      <c r="F60" s="67"/>
      <c r="G60" s="73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25" customHeight="1" x14ac:dyDescent="0.45">
      <c r="A61" s="15">
        <v>51</v>
      </c>
      <c r="B61" s="62"/>
      <c r="C61" s="39"/>
      <c r="D61" s="39"/>
      <c r="E61" s="39"/>
      <c r="F61" s="67"/>
      <c r="G61" s="7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ht="25" customHeight="1" x14ac:dyDescent="0.45">
      <c r="A62" s="15">
        <v>52</v>
      </c>
      <c r="B62" s="62"/>
      <c r="C62" s="39"/>
      <c r="D62" s="39"/>
      <c r="E62" s="39"/>
      <c r="F62" s="67"/>
      <c r="G62" s="7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ht="25" customHeight="1" x14ac:dyDescent="0.45">
      <c r="A63" s="15">
        <v>53</v>
      </c>
      <c r="B63" s="62"/>
      <c r="C63" s="39"/>
      <c r="D63" s="39"/>
      <c r="E63" s="39"/>
      <c r="F63" s="67"/>
      <c r="G63" s="7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ht="25" customHeight="1" x14ac:dyDescent="0.45">
      <c r="A64" s="15">
        <v>54</v>
      </c>
      <c r="B64" s="62"/>
      <c r="C64" s="39"/>
      <c r="D64" s="39"/>
      <c r="E64" s="39"/>
      <c r="F64" s="67"/>
      <c r="G64" s="7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ht="25" customHeight="1" x14ac:dyDescent="0.45">
      <c r="A65" s="15">
        <v>55</v>
      </c>
      <c r="B65" s="62"/>
      <c r="C65" s="39"/>
      <c r="D65" s="39"/>
      <c r="E65" s="39"/>
      <c r="F65" s="67"/>
      <c r="G65" s="73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ht="25" customHeight="1" x14ac:dyDescent="0.45">
      <c r="A66" s="15">
        <v>56</v>
      </c>
      <c r="B66" s="62"/>
      <c r="C66" s="39"/>
      <c r="D66" s="39"/>
      <c r="E66" s="39"/>
      <c r="F66" s="67"/>
    </row>
    <row r="67" spans="1:20" ht="25" customHeight="1" x14ac:dyDescent="0.45">
      <c r="A67" s="15">
        <v>57</v>
      </c>
      <c r="B67" s="62"/>
      <c r="C67" s="39"/>
      <c r="D67" s="39"/>
      <c r="E67" s="39"/>
      <c r="F67" s="67"/>
    </row>
    <row r="68" spans="1:20" ht="25" customHeight="1" x14ac:dyDescent="0.45">
      <c r="A68" s="15">
        <v>58</v>
      </c>
      <c r="B68" s="62"/>
      <c r="C68" s="39"/>
      <c r="D68" s="39"/>
      <c r="E68" s="39"/>
      <c r="F68" s="67"/>
    </row>
    <row r="69" spans="1:20" ht="25" customHeight="1" x14ac:dyDescent="0.45">
      <c r="A69" s="15">
        <v>59</v>
      </c>
      <c r="B69" s="62"/>
      <c r="C69" s="39"/>
      <c r="D69" s="39"/>
      <c r="E69" s="39"/>
      <c r="F69" s="67"/>
    </row>
    <row r="70" spans="1:20" ht="25" customHeight="1" x14ac:dyDescent="0.45">
      <c r="A70" s="15">
        <v>60</v>
      </c>
      <c r="B70" s="62"/>
      <c r="C70" s="39"/>
      <c r="D70" s="39"/>
      <c r="E70" s="39"/>
      <c r="F70" s="67"/>
    </row>
    <row r="71" spans="1:20" ht="25" customHeight="1" x14ac:dyDescent="0.45">
      <c r="A71" s="15">
        <v>61</v>
      </c>
      <c r="B71" s="62"/>
      <c r="C71" s="39"/>
      <c r="D71" s="39"/>
      <c r="E71" s="39"/>
      <c r="F71" s="67"/>
    </row>
    <row r="72" spans="1:20" ht="25" customHeight="1" x14ac:dyDescent="0.45">
      <c r="A72" s="15">
        <v>62</v>
      </c>
      <c r="B72" s="62"/>
      <c r="C72" s="39"/>
      <c r="D72" s="39"/>
      <c r="E72" s="39"/>
      <c r="F72" s="67"/>
    </row>
    <row r="73" spans="1:20" ht="25" customHeight="1" x14ac:dyDescent="0.45">
      <c r="A73" s="15">
        <v>63</v>
      </c>
      <c r="B73" s="62"/>
      <c r="C73" s="39"/>
      <c r="D73" s="39"/>
      <c r="E73" s="39"/>
      <c r="F73" s="67"/>
    </row>
    <row r="74" spans="1:20" ht="25" customHeight="1" x14ac:dyDescent="0.45">
      <c r="A74" s="15">
        <v>64</v>
      </c>
      <c r="B74" s="62"/>
      <c r="C74" s="39"/>
      <c r="D74" s="39"/>
      <c r="E74" s="39"/>
      <c r="F74" s="67"/>
    </row>
    <row r="75" spans="1:20" ht="25" customHeight="1" x14ac:dyDescent="0.45">
      <c r="A75" s="15">
        <v>65</v>
      </c>
      <c r="B75" s="62"/>
      <c r="C75" s="39"/>
      <c r="D75" s="39"/>
      <c r="E75" s="39"/>
      <c r="F75" s="67"/>
    </row>
    <row r="76" spans="1:20" ht="25" customHeight="1" x14ac:dyDescent="0.45">
      <c r="A76" s="15">
        <v>66</v>
      </c>
      <c r="B76" s="62"/>
      <c r="C76" s="39"/>
      <c r="D76" s="39"/>
      <c r="E76" s="39"/>
      <c r="F76" s="67"/>
    </row>
    <row r="77" spans="1:20" ht="25" customHeight="1" x14ac:dyDescent="0.45">
      <c r="A77" s="15">
        <v>67</v>
      </c>
      <c r="B77" s="62"/>
      <c r="C77" s="39"/>
      <c r="D77" s="39"/>
      <c r="E77" s="39"/>
      <c r="F77" s="67"/>
    </row>
    <row r="78" spans="1:20" ht="25" customHeight="1" x14ac:dyDescent="0.45">
      <c r="A78" s="15">
        <v>68</v>
      </c>
      <c r="B78" s="62"/>
      <c r="C78" s="39"/>
      <c r="D78" s="39"/>
      <c r="E78" s="39"/>
      <c r="F78" s="67"/>
    </row>
    <row r="79" spans="1:20" ht="25" customHeight="1" x14ac:dyDescent="0.45">
      <c r="A79" s="15">
        <v>69</v>
      </c>
      <c r="B79" s="62"/>
      <c r="C79" s="39"/>
      <c r="D79" s="39"/>
      <c r="E79" s="39"/>
      <c r="F79" s="67"/>
    </row>
    <row r="80" spans="1:20" ht="25" customHeight="1" x14ac:dyDescent="0.45">
      <c r="A80" s="15">
        <v>70</v>
      </c>
      <c r="B80" s="62"/>
      <c r="C80" s="39"/>
      <c r="D80" s="39"/>
      <c r="E80" s="39"/>
      <c r="F80" s="67"/>
    </row>
    <row r="81" spans="1:21" ht="25" customHeight="1" x14ac:dyDescent="0.45">
      <c r="A81" s="15">
        <v>71</v>
      </c>
      <c r="B81" s="62"/>
      <c r="C81" s="39"/>
      <c r="D81" s="39"/>
      <c r="E81" s="39"/>
      <c r="F81" s="67"/>
    </row>
    <row r="82" spans="1:21" ht="25" customHeight="1" x14ac:dyDescent="0.45">
      <c r="A82" s="15">
        <v>72</v>
      </c>
      <c r="B82" s="62"/>
      <c r="C82" s="39"/>
      <c r="D82" s="39"/>
      <c r="E82" s="39"/>
      <c r="F82" s="67"/>
      <c r="G82" s="74"/>
    </row>
    <row r="83" spans="1:21" ht="25" customHeight="1" x14ac:dyDescent="0.45">
      <c r="A83" s="15">
        <v>73</v>
      </c>
      <c r="B83" s="62"/>
      <c r="C83" s="71"/>
      <c r="D83" s="71"/>
      <c r="E83" s="71"/>
      <c r="F83" s="72"/>
      <c r="G83" s="74"/>
      <c r="H83"/>
      <c r="I83"/>
    </row>
    <row r="84" spans="1:21" ht="25" customHeight="1" x14ac:dyDescent="0.45">
      <c r="A84" s="15">
        <v>74</v>
      </c>
      <c r="B84" s="62"/>
      <c r="C84" s="71"/>
      <c r="D84" s="71"/>
      <c r="E84" s="71"/>
      <c r="F84" s="72"/>
      <c r="G84" s="74"/>
      <c r="H84"/>
      <c r="I84"/>
    </row>
    <row r="85" spans="1:21" ht="25" customHeight="1" x14ac:dyDescent="0.45">
      <c r="A85" s="15">
        <v>75</v>
      </c>
      <c r="B85" s="62"/>
      <c r="C85" s="39"/>
      <c r="D85" s="39"/>
      <c r="E85" s="39"/>
      <c r="F85" s="67"/>
      <c r="G85" s="74"/>
      <c r="H85"/>
      <c r="I85"/>
    </row>
    <row r="86" spans="1:21" x14ac:dyDescent="0.45">
      <c r="A86" s="15">
        <v>76</v>
      </c>
      <c r="B86" s="74"/>
      <c r="C86" s="74"/>
      <c r="D86" s="74"/>
      <c r="E86" s="74"/>
      <c r="F86" s="74"/>
      <c r="G86" s="74"/>
      <c r="H86"/>
      <c r="I86"/>
    </row>
    <row r="87" spans="1:21" s="76" customFormat="1" x14ac:dyDescent="0.45">
      <c r="A87" s="15">
        <v>77</v>
      </c>
      <c r="B87" s="74"/>
      <c r="C87" s="75"/>
      <c r="D87" s="75"/>
      <c r="E87" s="75"/>
      <c r="F87" s="75"/>
      <c r="G87" s="74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4"/>
      <c r="C88" s="74"/>
      <c r="D88" s="74"/>
      <c r="E88" s="74"/>
      <c r="F88" s="74"/>
      <c r="G88" s="74"/>
      <c r="H88"/>
      <c r="I88"/>
      <c r="U88" s="76"/>
    </row>
    <row r="89" spans="1:21" x14ac:dyDescent="0.45">
      <c r="A89" s="15">
        <v>79</v>
      </c>
      <c r="B89" s="74"/>
      <c r="C89" s="77"/>
      <c r="D89" s="77"/>
      <c r="E89" s="77"/>
      <c r="F89" s="77"/>
      <c r="G89" s="74"/>
      <c r="H89"/>
      <c r="I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1" x14ac:dyDescent="0.45">
      <c r="A90" s="15">
        <v>80</v>
      </c>
      <c r="B90" s="74"/>
      <c r="C90" s="74"/>
      <c r="D90" s="74"/>
      <c r="E90" s="74"/>
      <c r="F90" s="74"/>
      <c r="G90" s="74"/>
      <c r="H90"/>
      <c r="I90"/>
    </row>
    <row r="91" spans="1:21" x14ac:dyDescent="0.45">
      <c r="A91" s="15">
        <v>81</v>
      </c>
      <c r="B91" s="74"/>
      <c r="C91" s="74"/>
      <c r="D91" s="74"/>
      <c r="E91" s="74"/>
      <c r="F91" s="74"/>
      <c r="G91" s="74"/>
      <c r="H91"/>
      <c r="I91"/>
    </row>
    <row r="92" spans="1:21" x14ac:dyDescent="0.45">
      <c r="A92" s="15">
        <v>82</v>
      </c>
      <c r="B92" s="74"/>
      <c r="C92" s="74"/>
      <c r="D92" s="74"/>
      <c r="E92" s="74"/>
      <c r="F92" s="74"/>
      <c r="G92" s="74"/>
      <c r="H92"/>
      <c r="I92"/>
    </row>
    <row r="93" spans="1:21" x14ac:dyDescent="0.45">
      <c r="A93" s="15">
        <v>83</v>
      </c>
      <c r="B93" s="74"/>
      <c r="C93" s="74"/>
      <c r="D93" s="74"/>
      <c r="E93" s="74"/>
      <c r="F93" s="74"/>
      <c r="G93" s="74"/>
      <c r="H93"/>
      <c r="I93"/>
    </row>
    <row r="94" spans="1:21" s="76" customFormat="1" x14ac:dyDescent="0.45">
      <c r="A94" s="15">
        <v>84</v>
      </c>
      <c r="B94" s="74"/>
      <c r="C94" s="74"/>
      <c r="D94" s="74"/>
      <c r="E94" s="74"/>
      <c r="F94" s="74"/>
      <c r="G94" s="74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4"/>
      <c r="C95" s="74"/>
      <c r="D95" s="74"/>
      <c r="E95" s="74"/>
      <c r="F95" s="74"/>
      <c r="G95" s="74"/>
      <c r="H95"/>
      <c r="I95"/>
      <c r="U95" s="76"/>
    </row>
    <row r="96" spans="1:21" x14ac:dyDescent="0.45">
      <c r="A96" s="15">
        <v>86</v>
      </c>
      <c r="B96" s="74"/>
      <c r="C96" s="74"/>
      <c r="D96" s="74"/>
      <c r="E96" s="74"/>
      <c r="F96" s="74"/>
      <c r="G96" s="74"/>
      <c r="H96"/>
      <c r="I9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1:21" x14ac:dyDescent="0.45">
      <c r="A97" s="15">
        <v>87</v>
      </c>
      <c r="B97" s="74"/>
      <c r="C97" s="74"/>
      <c r="D97" s="74"/>
      <c r="E97" s="74"/>
      <c r="F97" s="74"/>
      <c r="G97" s="74"/>
      <c r="H97"/>
      <c r="I97"/>
    </row>
    <row r="98" spans="1:21" x14ac:dyDescent="0.45">
      <c r="A98" s="15">
        <v>88</v>
      </c>
      <c r="B98" s="74"/>
      <c r="C98" s="74"/>
      <c r="D98" s="74"/>
      <c r="E98" s="74"/>
      <c r="F98" s="74"/>
      <c r="G98" s="74"/>
      <c r="H98"/>
      <c r="I98"/>
    </row>
    <row r="99" spans="1:21" x14ac:dyDescent="0.45">
      <c r="A99" s="15">
        <v>89</v>
      </c>
      <c r="B99" s="74"/>
      <c r="C99" s="74"/>
      <c r="D99" s="74"/>
      <c r="E99" s="74"/>
      <c r="F99" s="74"/>
      <c r="G99" s="74"/>
      <c r="H99"/>
      <c r="I99"/>
    </row>
    <row r="100" spans="1:21" x14ac:dyDescent="0.45">
      <c r="A100" s="15">
        <v>90</v>
      </c>
      <c r="B100" s="74"/>
      <c r="C100" s="74"/>
      <c r="D100" s="74"/>
      <c r="E100" s="74"/>
      <c r="F100" s="74"/>
      <c r="G100" s="74"/>
      <c r="H100"/>
      <c r="I100"/>
    </row>
    <row r="101" spans="1:21" x14ac:dyDescent="0.45">
      <c r="A101" s="15">
        <v>91</v>
      </c>
      <c r="B101" s="74"/>
      <c r="C101" s="74"/>
      <c r="D101" s="74"/>
      <c r="E101" s="74"/>
      <c r="F101" s="74"/>
      <c r="G101" s="74"/>
      <c r="H101"/>
      <c r="I101"/>
    </row>
    <row r="102" spans="1:21" s="76" customFormat="1" x14ac:dyDescent="0.45">
      <c r="A102" s="15">
        <v>92</v>
      </c>
      <c r="B102" s="74"/>
      <c r="C102" s="74"/>
      <c r="D102" s="74"/>
      <c r="E102" s="74"/>
      <c r="F102" s="74"/>
      <c r="G102" s="74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4"/>
      <c r="C103" s="74"/>
      <c r="D103" s="74"/>
      <c r="E103" s="74"/>
      <c r="F103" s="74"/>
      <c r="G103" s="74"/>
      <c r="H103"/>
      <c r="I103"/>
      <c r="U103" s="76"/>
    </row>
    <row r="104" spans="1:21" x14ac:dyDescent="0.45">
      <c r="A104" s="15">
        <v>94</v>
      </c>
      <c r="B104" s="74"/>
      <c r="C104" s="74"/>
      <c r="D104" s="74"/>
      <c r="E104" s="74"/>
      <c r="F104" s="74"/>
      <c r="G104" s="74"/>
      <c r="H104"/>
      <c r="I104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1" x14ac:dyDescent="0.45">
      <c r="A105" s="15">
        <v>95</v>
      </c>
      <c r="B105" s="74"/>
      <c r="C105" s="74"/>
      <c r="D105" s="74"/>
      <c r="E105" s="74"/>
      <c r="F105" s="74"/>
      <c r="G105" s="74"/>
      <c r="H105"/>
      <c r="I105"/>
    </row>
    <row r="106" spans="1:21" x14ac:dyDescent="0.45">
      <c r="A106" s="15">
        <v>96</v>
      </c>
      <c r="G106" s="74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CUMC2370</vt:lpstr>
      <vt:lpstr>CUMC2378</vt:lpstr>
      <vt:lpstr>CUTM1282</vt:lpstr>
      <vt:lpstr>CUTM1283</vt:lpstr>
      <vt:lpstr>CUTM1284</vt:lpstr>
      <vt:lpstr>CUTM1285</vt:lpstr>
      <vt:lpstr>CUTM1286</vt:lpstr>
      <vt:lpstr>MAMC0501</vt:lpstr>
      <vt:lpstr>MAMC0903</vt:lpstr>
      <vt:lpstr>MAMC1101</vt:lpstr>
      <vt:lpstr>MAMC1102</vt:lpstr>
      <vt:lpstr>MCDE0605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Patjoshi</dc:creator>
  <cp:lastModifiedBy>HP</cp:lastModifiedBy>
  <dcterms:created xsi:type="dcterms:W3CDTF">2022-11-19T10:32:38Z</dcterms:created>
  <dcterms:modified xsi:type="dcterms:W3CDTF">2022-11-21T09:56:01Z</dcterms:modified>
</cp:coreProperties>
</file>