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Mechanical\"/>
    </mc:Choice>
  </mc:AlternateContent>
  <bookViews>
    <workbookView xWindow="0" yWindow="0" windowWidth="19200" windowHeight="647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UtiPAy0ao1WB2dwP+RfTMWZlHcA=="/>
    </ext>
  </extLst>
</workbook>
</file>

<file path=xl/calcChain.xml><?xml version="1.0" encoding="utf-8"?>
<calcChain xmlns="http://schemas.openxmlformats.org/spreadsheetml/2006/main">
  <c r="Q41" i="1" l="1"/>
  <c r="P41" i="1"/>
  <c r="O41" i="1"/>
  <c r="D41" i="1"/>
  <c r="C41" i="1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G72" i="1" l="1"/>
  <c r="F72" i="1"/>
  <c r="J72" i="1"/>
  <c r="N72" i="1"/>
  <c r="L72" i="1" l="1"/>
  <c r="O72" i="1"/>
  <c r="K72" i="1"/>
  <c r="Q72" i="1"/>
  <c r="C72" i="1"/>
  <c r="M72" i="1"/>
  <c r="H72" i="1" l="1"/>
  <c r="P72" i="1"/>
  <c r="E72" i="1"/>
  <c r="D72" i="1"/>
  <c r="I72" i="1"/>
</calcChain>
</file>

<file path=xl/sharedStrings.xml><?xml version="1.0" encoding="utf-8"?>
<sst xmlns="http://schemas.openxmlformats.org/spreadsheetml/2006/main" count="137" uniqueCount="87">
  <si>
    <t>Programme Attriculation matrix Batch 2017-2021 Btech Mechanical</t>
  </si>
  <si>
    <t>Course Name</t>
  </si>
  <si>
    <t>Course Code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</si>
  <si>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</si>
  <si>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</si>
  <si>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</si>
  <si>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</si>
  <si>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</si>
  <si>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</si>
  <si>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</si>
  <si>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</si>
  <si>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</si>
  <si>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</si>
  <si>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</si>
  <si>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</si>
  <si>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</si>
  <si>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</si>
  <si>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</si>
  <si>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FLUID MECHANICS WITH FVM</t>
  </si>
  <si>
    <t>FLUID POWER</t>
  </si>
  <si>
    <t>HEAT TRANSFER WITH FDM/FVM</t>
  </si>
  <si>
    <t xml:space="preserve">DESIGN OF THERMAL ENERGY SYSTEMS    </t>
  </si>
  <si>
    <t>BASIC FLUID MECHANICS</t>
  </si>
  <si>
    <t>ELECTRIC VEHICLE</t>
  </si>
  <si>
    <t>INTRODUCTION TO AUTOMOBILE ENGINEERING</t>
  </si>
  <si>
    <t xml:space="preserve"> 4 WHEELER SERVICE TECHNOLOGY(HYUNDAI)</t>
  </si>
  <si>
    <t xml:space="preserve">DESIGN OF WELDED JOINTS    </t>
  </si>
  <si>
    <t>INTERNAL COMBUSTION ENGINE</t>
  </si>
  <si>
    <t>HYDRAULIC MACHINERY</t>
  </si>
  <si>
    <t>FLUID MECHANICS</t>
  </si>
  <si>
    <t>COMPUTER AIDED DRAFTING</t>
  </si>
  <si>
    <t>I C ENGINE AND GAS TURBINE</t>
  </si>
  <si>
    <t>COMPUTER AIDED ENGINEERING</t>
  </si>
  <si>
    <t xml:space="preserve">CONVENTIONAL MACHINING FOR CYLINDRICAL SHAPE COMPONENT  </t>
  </si>
  <si>
    <t>CONVENTIONAL MACHINING &amp; CNC</t>
  </si>
  <si>
    <t xml:space="preserve"> DESIGN FOR MANUFACTURING  </t>
  </si>
  <si>
    <t>Advance Metrology</t>
  </si>
  <si>
    <t>Advanced Robotics</t>
  </si>
  <si>
    <t>Automotive Design (3D Experience)</t>
  </si>
  <si>
    <t>Design of Transmission Systems</t>
  </si>
  <si>
    <t>Digital Manufacturing</t>
  </si>
  <si>
    <t>CATIA COMPOSITE DESIGN</t>
  </si>
  <si>
    <t>COMPOSITE MATERIALS &amp; CHARACTERIZATION TECHNIQUES</t>
  </si>
  <si>
    <t>COMPOSITE PRODUCT VALIDATION; SIMULIA (ABAQUS FEA)</t>
  </si>
  <si>
    <t>GEOMETRIC DRAWING</t>
  </si>
  <si>
    <t xml:space="preserve">Differential equation </t>
  </si>
  <si>
    <t>Discrete mathematics</t>
  </si>
  <si>
    <t>optimization techniqoe</t>
  </si>
  <si>
    <t xml:space="preserve">probabilty statitics </t>
  </si>
  <si>
    <t xml:space="preserve"> DIGITAL MANUFACTURING DELMIA</t>
  </si>
  <si>
    <t>ENGINEERING MECHANICS</t>
  </si>
  <si>
    <t>ENGINEERING METROLOGY &amp; MEASUREMENTS</t>
  </si>
  <si>
    <t>FINITE ELEMENT ANALYSIS</t>
  </si>
  <si>
    <t>FLUID MECHANICS &amp; HEAT TRANSFER</t>
  </si>
  <si>
    <t>INTRODUCTION TO COMPOSITE</t>
  </si>
  <si>
    <t>INTRODUCTION TO HYBRID &amp; ELECTRIC VEHICLE</t>
  </si>
  <si>
    <t>JIGS AND FIXTURE</t>
  </si>
  <si>
    <t>JOINING PROCESS AND TECHNOLOGIES</t>
  </si>
  <si>
    <t>Machineries and Technologies used for manufacturing of composites</t>
  </si>
  <si>
    <t>PRODUCT DESIGN CATIA</t>
  </si>
  <si>
    <t>PRODUCT VALIDATION SIMULIA</t>
  </si>
  <si>
    <t>PROJECT LIFECYCLE MANAGEMENT ENOVIA</t>
  </si>
  <si>
    <t>QUALITY CONTROL &amp; RELIABILITY ENGINEERING</t>
  </si>
  <si>
    <t>QUALITY CONTROL AND FABRICATION OF COMPOSITE STRUCTURE</t>
  </si>
  <si>
    <t>MECHANICS OF SOLID</t>
  </si>
  <si>
    <t>METAL TRANSFER &amp; WELD METALLURGY</t>
  </si>
  <si>
    <t>RENEWABLE SYSTEM</t>
  </si>
  <si>
    <t>REVERSE ENGINEERING AND RAPID PROTOTYPE</t>
  </si>
  <si>
    <t>STRENGTH OF MATERIAL</t>
  </si>
  <si>
    <t>MAINTENANCE OF AUTOMOBILE</t>
  </si>
  <si>
    <t>MANUFACTURING PROCESS-PROCESS PLANNING AND HEAT TREATMENT</t>
  </si>
  <si>
    <t xml:space="preserve">MANUFACTURING TECHNOLOGY-I </t>
  </si>
  <si>
    <t>MANUFACTURING TECHNOLOGY-II</t>
  </si>
  <si>
    <t>MATERIAL IN PRODUCT DESIGN AND DEVELOPMENT</t>
  </si>
  <si>
    <t>MECHANICS OF MACHINES</t>
  </si>
  <si>
    <t>Subsystems of Automobile</t>
  </si>
  <si>
    <t>System Engineering Dymola</t>
  </si>
  <si>
    <t>Testing of Welded Joints (DT, NDT and Microstructure)</t>
  </si>
  <si>
    <t>Theories of Failure Analysis using FEA</t>
  </si>
  <si>
    <t>Theory of machines</t>
  </si>
  <si>
    <t>Thermodynamics</t>
  </si>
  <si>
    <t>Thermal Engineering</t>
  </si>
  <si>
    <t>WELDING OF STAINLESS STEEL,ALUMINIUM,COPPER,CAST IRON &amp; HARD SURFACING</t>
  </si>
  <si>
    <t>WORKSHOP PRACTICE</t>
  </si>
  <si>
    <t>WORKSHOP TECHNOLOGY</t>
  </si>
  <si>
    <t>WORKSHOP TECHNOLOGY PRACTICE</t>
  </si>
  <si>
    <t>Avg PO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</si>
</sst>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4"/>
      <color theme="1"/>
      <name val="Calibri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Arial"/>
      <family val="2"/>
    </font>
    <font>
      <sz val="14"/>
      <color rgb="FF000000"/>
      <name val="Roboto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0" fillId="0" borderId="0" xfId="0" applyNumberFormat="1"/>
    <xf numFmtId="1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Calibri"/>
              </a:defRPr>
            </a:pPr>
            <a:r>
              <a:rPr lang="en-IN" sz="1400" b="0" i="0">
                <a:solidFill>
                  <a:srgbClr val="333333"/>
                </a:solidFill>
                <a:latin typeface="Calibri"/>
              </a:rPr>
              <a:t>PO Attainment of Program (Direct Method)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PO1 PO2 PO3 PO4 PO5 PO6 PO7 PO8 PO9 PO10 PO11 PO12 PSO1 PSO2 PSO3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Sheet1!$C$3:$Q$3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PSO1</c:v>
                </c:pt>
                <c:pt idx="13">
                  <c:v>PSO2</c:v>
                </c:pt>
                <c:pt idx="14">
                  <c:v>PSO3</c:v>
                </c:pt>
              </c:strCache>
            </c:strRef>
          </c:cat>
          <c:val>
            <c:numRef>
              <c:f>Sheet1!$C$72:$Q$72</c:f>
              <c:numCache>
                <c:formatCode>0.0</c:formatCode>
                <c:ptCount val="15"/>
                <c:pt idx="0">
                  <c:v>1.9366048627777779</c:v>
                </c:pt>
                <c:pt idx="1">
                  <c:v>1.9228400692307692</c:v>
                </c:pt>
                <c:pt idx="2">
                  <c:v>1.6334222222222223</c:v>
                </c:pt>
                <c:pt idx="3">
                  <c:v>1.8070229166666667</c:v>
                </c:pt>
                <c:pt idx="4">
                  <c:v>1.7814649193548386</c:v>
                </c:pt>
                <c:pt idx="5">
                  <c:v>1.2984</c:v>
                </c:pt>
                <c:pt idx="6">
                  <c:v>0.93901833333333329</c:v>
                </c:pt>
                <c:pt idx="7">
                  <c:v>1.3058341666666666</c:v>
                </c:pt>
                <c:pt idx="8">
                  <c:v>1.4747466666666667</c:v>
                </c:pt>
                <c:pt idx="9">
                  <c:v>1.7642666666666669</c:v>
                </c:pt>
                <c:pt idx="10">
                  <c:v>1.4767666666666666</c:v>
                </c:pt>
                <c:pt idx="11">
                  <c:v>1.46102</c:v>
                </c:pt>
                <c:pt idx="12">
                  <c:v>1.5756805146198827</c:v>
                </c:pt>
                <c:pt idx="13">
                  <c:v>1.6014667134328355</c:v>
                </c:pt>
                <c:pt idx="14">
                  <c:v>1.6342121777777781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9F7-4C63-8559-D71837221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208238"/>
        <c:axId val="1730083107"/>
      </c:barChart>
      <c:catAx>
        <c:axId val="10762082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IN" b="1" i="0">
                    <a:solidFill>
                      <a:srgbClr val="000000"/>
                    </a:solidFill>
                    <a:latin typeface="+mn-lt"/>
                  </a:rPr>
                  <a:t>PO and PSO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sz="900" b="0" i="0">
                <a:solidFill>
                  <a:srgbClr val="333333"/>
                </a:solidFill>
                <a:latin typeface="Calibri"/>
              </a:defRPr>
            </a:pPr>
            <a:endParaRPr lang="en-US"/>
          </a:p>
        </c:txPr>
        <c:crossAx val="1730083107"/>
        <c:crosses val="autoZero"/>
        <c:auto val="1"/>
        <c:lblAlgn val="ctr"/>
        <c:lblOffset val="100"/>
        <c:noMultiLvlLbl val="1"/>
      </c:catAx>
      <c:valAx>
        <c:axId val="173008310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IN" b="1" i="0">
                    <a:solidFill>
                      <a:srgbClr val="000000"/>
                    </a:solidFill>
                    <a:latin typeface="+mn-lt"/>
                  </a:rPr>
                  <a:t>Attainment level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sz="900" b="0" i="0">
                <a:solidFill>
                  <a:srgbClr val="333333"/>
                </a:solidFill>
                <a:latin typeface="Calibri"/>
              </a:defRPr>
            </a:pPr>
            <a:endParaRPr lang="en-US"/>
          </a:p>
        </c:txPr>
        <c:crossAx val="107620823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342900</xdr:colOff>
      <xdr:row>74</xdr:row>
      <xdr:rowOff>66675</xdr:rowOff>
    </xdr:from>
    <xdr:ext cx="10620375" cy="4438650"/>
    <xdr:graphicFrame macro="">
      <xdr:nvGraphicFramePr>
        <xdr:cNvPr id="1682074724" name="Chart 1">
          <a:extLst>
            <a:ext uri="{FF2B5EF4-FFF2-40B4-BE49-F238E27FC236}">
              <a16:creationId xmlns:a16="http://schemas.microsoft.com/office/drawing/2014/main" id="{00000000-0008-0000-0000-0000646C42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2"/>
  <sheetViews>
    <sheetView tabSelected="1" zoomScale="32" zoomScaleNormal="32" workbookViewId="0">
      <selection activeCell="F1" sqref="F1:I1"/>
    </sheetView>
  </sheetViews>
  <sheetFormatPr defaultColWidth="10.0703125" defaultRowHeight="15" customHeight="1" x14ac:dyDescent="0.45"/>
  <cols>
    <col min="1" max="1" width="46.7109375" customWidth="1"/>
    <col min="2" max="2" width="18.0703125" customWidth="1"/>
    <col min="3" max="4" width="8.7109375" customWidth="1"/>
    <col min="5" max="5" width="11.92578125" customWidth="1"/>
    <col min="6" max="6" width="16" customWidth="1"/>
    <col min="7" max="7" width="8.7109375" customWidth="1"/>
    <col min="8" max="8" width="15" customWidth="1"/>
    <col min="9" max="9" width="15.0703125" customWidth="1"/>
    <col min="10" max="10" width="10.0703125" customWidth="1"/>
    <col min="11" max="11" width="11.2109375" customWidth="1"/>
    <col min="12" max="17" width="8.7109375" customWidth="1"/>
    <col min="18" max="26" width="8.5" customWidth="1"/>
  </cols>
  <sheetData>
    <row r="1" spans="1:26" ht="18" customHeight="1" x14ac:dyDescent="0.45">
      <c r="A1" s="1"/>
      <c r="B1" s="2"/>
      <c r="C1" s="1"/>
      <c r="D1" s="1"/>
      <c r="E1" s="1"/>
      <c r="F1" s="38" t="s">
        <v>0</v>
      </c>
      <c r="G1" s="39"/>
      <c r="H1" s="39"/>
      <c r="I1" s="39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45">
      <c r="A2" s="1"/>
      <c r="B2" s="2"/>
      <c r="C2" s="1"/>
      <c r="D2" s="1"/>
      <c r="E2" s="1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4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15</v>
      </c>
      <c r="P3" s="7" t="s">
        <v>16</v>
      </c>
      <c r="Q3" s="7" t="s">
        <v>17</v>
      </c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45">
      <c r="A4" s="4" t="s">
        <v>18</v>
      </c>
      <c r="B4" s="8"/>
      <c r="C4" s="9">
        <v>2.6</v>
      </c>
      <c r="D4" s="9">
        <v>2.6</v>
      </c>
      <c r="E4" s="9"/>
      <c r="F4" s="9"/>
      <c r="G4" s="9">
        <v>0.9</v>
      </c>
      <c r="H4" s="9"/>
      <c r="I4" s="9"/>
      <c r="J4" s="9"/>
      <c r="K4" s="9"/>
      <c r="L4" s="9"/>
      <c r="M4" s="9"/>
      <c r="N4" s="9"/>
      <c r="O4" s="9"/>
      <c r="P4" s="9">
        <v>2.6</v>
      </c>
      <c r="Q4" s="9">
        <v>2.6</v>
      </c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45">
      <c r="A5" s="4" t="s">
        <v>19</v>
      </c>
      <c r="B5" s="8"/>
      <c r="C5" s="9">
        <v>1.9</v>
      </c>
      <c r="D5" s="9">
        <v>1.9</v>
      </c>
      <c r="E5" s="9"/>
      <c r="F5" s="9"/>
      <c r="G5" s="9">
        <v>0.6</v>
      </c>
      <c r="H5" s="9"/>
      <c r="I5" s="9"/>
      <c r="J5" s="9"/>
      <c r="K5" s="9"/>
      <c r="L5" s="9"/>
      <c r="M5" s="9"/>
      <c r="N5" s="9"/>
      <c r="O5" s="9"/>
      <c r="P5" s="9">
        <v>1.9</v>
      </c>
      <c r="Q5" s="9">
        <v>1.9</v>
      </c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45">
      <c r="A6" s="4" t="s">
        <v>20</v>
      </c>
      <c r="B6" s="8"/>
      <c r="C6" s="9"/>
      <c r="D6" s="9">
        <v>3</v>
      </c>
      <c r="E6" s="9">
        <v>2.5</v>
      </c>
      <c r="F6" s="9"/>
      <c r="G6" s="9"/>
      <c r="H6" s="9"/>
      <c r="I6" s="9"/>
      <c r="J6" s="9"/>
      <c r="K6" s="9"/>
      <c r="L6" s="9"/>
      <c r="M6" s="9"/>
      <c r="N6" s="9"/>
      <c r="O6" s="9"/>
      <c r="P6" s="9">
        <v>2</v>
      </c>
      <c r="Q6" s="9">
        <v>2</v>
      </c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45">
      <c r="A7" s="10" t="s">
        <v>21</v>
      </c>
      <c r="B7" s="8"/>
      <c r="C7" s="9"/>
      <c r="D7" s="9">
        <v>2.1</v>
      </c>
      <c r="E7" s="9">
        <v>1.7</v>
      </c>
      <c r="F7" s="9"/>
      <c r="G7" s="9"/>
      <c r="H7" s="9"/>
      <c r="I7" s="9"/>
      <c r="J7" s="9"/>
      <c r="K7" s="9"/>
      <c r="L7" s="9"/>
      <c r="M7" s="9"/>
      <c r="N7" s="9"/>
      <c r="O7" s="9"/>
      <c r="P7" s="9">
        <v>1.4</v>
      </c>
      <c r="Q7" s="9">
        <v>1.4</v>
      </c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45">
      <c r="A8" s="4" t="s">
        <v>22</v>
      </c>
      <c r="B8" s="8"/>
      <c r="C8" s="9">
        <v>1.9</v>
      </c>
      <c r="D8" s="9">
        <v>1.9</v>
      </c>
      <c r="E8" s="9"/>
      <c r="F8" s="9"/>
      <c r="G8" s="9">
        <v>0.6</v>
      </c>
      <c r="H8" s="9"/>
      <c r="I8" s="9"/>
      <c r="J8" s="9"/>
      <c r="K8" s="9"/>
      <c r="L8" s="9"/>
      <c r="M8" s="9"/>
      <c r="N8" s="9"/>
      <c r="O8" s="9"/>
      <c r="P8" s="9">
        <v>1.9</v>
      </c>
      <c r="Q8" s="9">
        <v>1.9</v>
      </c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45">
      <c r="A9" s="4" t="s">
        <v>23</v>
      </c>
      <c r="B9" s="8"/>
      <c r="C9" s="9">
        <v>3</v>
      </c>
      <c r="D9" s="9">
        <v>2</v>
      </c>
      <c r="E9" s="9"/>
      <c r="F9" s="9"/>
      <c r="G9" s="9">
        <v>3</v>
      </c>
      <c r="H9" s="9"/>
      <c r="I9" s="9"/>
      <c r="J9" s="9"/>
      <c r="K9" s="9"/>
      <c r="L9" s="9"/>
      <c r="M9" s="9"/>
      <c r="N9" s="9"/>
      <c r="O9" s="9">
        <v>1</v>
      </c>
      <c r="P9" s="9">
        <v>1.3</v>
      </c>
      <c r="Q9" s="9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45">
      <c r="A10" s="10" t="s">
        <v>24</v>
      </c>
      <c r="B10" s="8"/>
      <c r="C10" s="9">
        <v>0.8</v>
      </c>
      <c r="D10" s="9">
        <v>1.2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>
        <v>0.8</v>
      </c>
      <c r="P10" s="9">
        <v>0.8</v>
      </c>
      <c r="Q10" s="9">
        <v>0.8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45">
      <c r="A11" s="10" t="s">
        <v>25</v>
      </c>
      <c r="B11" s="8"/>
      <c r="C11" s="9">
        <v>1.8</v>
      </c>
      <c r="D11" s="9">
        <v>2.7</v>
      </c>
      <c r="E11" s="9"/>
      <c r="F11" s="9"/>
      <c r="G11" s="9">
        <v>2.7</v>
      </c>
      <c r="H11" s="9"/>
      <c r="I11" s="9"/>
      <c r="J11" s="9"/>
      <c r="K11" s="9"/>
      <c r="L11" s="9"/>
      <c r="M11" s="9"/>
      <c r="N11" s="9"/>
      <c r="O11" s="9">
        <v>2.7</v>
      </c>
      <c r="P11" s="9">
        <v>2.1</v>
      </c>
      <c r="Q11" s="9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45">
      <c r="A12" s="4" t="s">
        <v>26</v>
      </c>
      <c r="B12" s="8"/>
      <c r="C12" s="9">
        <v>2.2999999999999998</v>
      </c>
      <c r="D12" s="9"/>
      <c r="E12" s="9">
        <v>2.7</v>
      </c>
      <c r="F12" s="9"/>
      <c r="G12" s="9"/>
      <c r="H12" s="11"/>
      <c r="I12" s="9"/>
      <c r="J12" s="9"/>
      <c r="K12" s="9"/>
      <c r="L12" s="9"/>
      <c r="M12" s="9"/>
      <c r="N12" s="9"/>
      <c r="O12" s="9">
        <v>1.8</v>
      </c>
      <c r="P12" s="9">
        <v>0.9</v>
      </c>
      <c r="Q12" s="9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45">
      <c r="A13" s="4" t="s">
        <v>27</v>
      </c>
      <c r="B13" s="8"/>
      <c r="C13" s="9">
        <v>1.8</v>
      </c>
      <c r="D13" s="9">
        <v>2.7</v>
      </c>
      <c r="E13" s="9">
        <v>0.9</v>
      </c>
      <c r="F13" s="9"/>
      <c r="G13" s="9"/>
      <c r="H13" s="9"/>
      <c r="I13" s="9"/>
      <c r="J13" s="9"/>
      <c r="K13" s="9"/>
      <c r="L13" s="9"/>
      <c r="M13" s="9"/>
      <c r="N13" s="9"/>
      <c r="O13" s="9">
        <v>1.8</v>
      </c>
      <c r="P13" s="9">
        <v>0.9</v>
      </c>
      <c r="Q13" s="9">
        <v>0.9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45">
      <c r="A14" s="4" t="s">
        <v>28</v>
      </c>
      <c r="B14" s="8"/>
      <c r="C14" s="9">
        <v>3</v>
      </c>
      <c r="D14" s="9">
        <v>3</v>
      </c>
      <c r="E14" s="9"/>
      <c r="F14" s="9"/>
      <c r="G14" s="9">
        <v>1</v>
      </c>
      <c r="H14" s="9"/>
      <c r="I14" s="12"/>
      <c r="J14" s="9"/>
      <c r="K14" s="9"/>
      <c r="L14" s="9"/>
      <c r="M14" s="9"/>
      <c r="N14" s="9"/>
      <c r="O14" s="9">
        <v>2</v>
      </c>
      <c r="P14" s="9">
        <v>1.5</v>
      </c>
      <c r="Q14" s="9">
        <v>3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45">
      <c r="A15" s="4" t="s">
        <v>29</v>
      </c>
      <c r="B15" s="8"/>
      <c r="C15" s="9">
        <v>2.7</v>
      </c>
      <c r="D15" s="9">
        <v>2.7</v>
      </c>
      <c r="E15" s="9"/>
      <c r="F15" s="9"/>
      <c r="G15" s="9">
        <v>0.9</v>
      </c>
      <c r="H15" s="9"/>
      <c r="I15" s="9"/>
      <c r="J15" s="9"/>
      <c r="K15" s="9"/>
      <c r="L15" s="9"/>
      <c r="M15" s="9"/>
      <c r="N15" s="9"/>
      <c r="O15" s="9">
        <v>1.8</v>
      </c>
      <c r="P15" s="9">
        <v>1.3</v>
      </c>
      <c r="Q15" s="9">
        <v>2.7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45">
      <c r="A16" s="4" t="s">
        <v>30</v>
      </c>
      <c r="B16" s="8"/>
      <c r="C16" s="9">
        <v>3</v>
      </c>
      <c r="D16" s="9">
        <v>2</v>
      </c>
      <c r="E16" s="9">
        <v>2</v>
      </c>
      <c r="F16" s="9"/>
      <c r="G16" s="9"/>
      <c r="H16" s="9"/>
      <c r="I16" s="9"/>
      <c r="J16" s="9"/>
      <c r="K16" s="9"/>
      <c r="L16" s="9"/>
      <c r="M16" s="9"/>
      <c r="N16" s="9"/>
      <c r="O16" s="9">
        <v>3</v>
      </c>
      <c r="P16" s="9">
        <v>3</v>
      </c>
      <c r="Q16" s="9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45">
      <c r="A17" s="4" t="s">
        <v>31</v>
      </c>
      <c r="B17" s="8"/>
      <c r="C17" s="9">
        <v>0</v>
      </c>
      <c r="D17" s="9"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0</v>
      </c>
      <c r="P17" s="9">
        <v>0</v>
      </c>
      <c r="Q17" s="9">
        <v>0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45">
      <c r="A18" s="4" t="s">
        <v>32</v>
      </c>
      <c r="B18" s="8"/>
      <c r="C18" s="9">
        <v>2.8</v>
      </c>
      <c r="D18" s="9">
        <v>1.9</v>
      </c>
      <c r="E18" s="9">
        <v>2.2000000000000002</v>
      </c>
      <c r="F18" s="9"/>
      <c r="G18" s="9">
        <v>2.8</v>
      </c>
      <c r="H18" s="9"/>
      <c r="I18" s="9"/>
      <c r="J18" s="9"/>
      <c r="K18" s="9"/>
      <c r="L18" s="9"/>
      <c r="M18" s="9"/>
      <c r="N18" s="9"/>
      <c r="O18" s="9">
        <v>2.8</v>
      </c>
      <c r="P18" s="9">
        <v>2.8</v>
      </c>
      <c r="Q18" s="9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45">
      <c r="A19" s="10" t="s">
        <v>33</v>
      </c>
      <c r="B19" s="8"/>
      <c r="C19" s="9">
        <v>2.6</v>
      </c>
      <c r="D19" s="9">
        <v>2.6</v>
      </c>
      <c r="E19" s="9">
        <v>1.8</v>
      </c>
      <c r="F19" s="9"/>
      <c r="G19" s="9"/>
      <c r="H19" s="9"/>
      <c r="I19" s="9"/>
      <c r="J19" s="9"/>
      <c r="K19" s="9"/>
      <c r="L19" s="9"/>
      <c r="M19" s="9"/>
      <c r="N19" s="9"/>
      <c r="O19" s="9">
        <v>0.9</v>
      </c>
      <c r="P19" s="9">
        <v>2.6</v>
      </c>
      <c r="Q19" s="9">
        <v>2.6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45">
      <c r="A20" s="4" t="s">
        <v>34</v>
      </c>
      <c r="B20" s="8"/>
      <c r="C20" s="9">
        <v>2.8</v>
      </c>
      <c r="D20" s="9">
        <v>2.8</v>
      </c>
      <c r="E20" s="9">
        <v>1.9</v>
      </c>
      <c r="F20" s="9">
        <v>2.8</v>
      </c>
      <c r="G20" s="9">
        <v>2.8</v>
      </c>
      <c r="H20" s="9"/>
      <c r="I20" s="9"/>
      <c r="J20" s="9"/>
      <c r="K20" s="9"/>
      <c r="L20" s="9"/>
      <c r="M20" s="9"/>
      <c r="N20" s="9"/>
      <c r="O20" s="9">
        <v>0.9</v>
      </c>
      <c r="P20" s="9">
        <v>1.6</v>
      </c>
      <c r="Q20" s="9">
        <v>1.6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45">
      <c r="A21" s="4" t="s">
        <v>35</v>
      </c>
      <c r="B21" s="8"/>
      <c r="C21" s="9">
        <v>2.4</v>
      </c>
      <c r="D21" s="9">
        <v>2.4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v>0.8</v>
      </c>
      <c r="P21" s="9">
        <v>1.2</v>
      </c>
      <c r="Q21" s="9">
        <v>1.2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45">
      <c r="A22" s="4" t="s">
        <v>36</v>
      </c>
      <c r="B22" s="8"/>
      <c r="C22" s="9">
        <v>1.5</v>
      </c>
      <c r="D22" s="9">
        <v>1.5</v>
      </c>
      <c r="E22" s="9">
        <v>0.5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>
        <v>0.8</v>
      </c>
      <c r="P22" s="9">
        <v>0.5</v>
      </c>
      <c r="Q22" s="9">
        <v>1.3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45">
      <c r="A23" s="4" t="s">
        <v>37</v>
      </c>
      <c r="B23" s="8"/>
      <c r="C23" s="9">
        <v>2.5</v>
      </c>
      <c r="D23" s="9">
        <v>2.5</v>
      </c>
      <c r="E23" s="9">
        <v>2</v>
      </c>
      <c r="F23" s="9">
        <v>1.5</v>
      </c>
      <c r="G23" s="9"/>
      <c r="H23" s="9"/>
      <c r="I23" s="9"/>
      <c r="J23" s="9"/>
      <c r="K23" s="11"/>
      <c r="L23" s="9"/>
      <c r="M23" s="9"/>
      <c r="N23" s="9"/>
      <c r="O23" s="9">
        <v>1.5</v>
      </c>
      <c r="P23" s="9">
        <v>2.5</v>
      </c>
      <c r="Q23" s="9">
        <v>2.5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45">
      <c r="A24" s="4" t="s">
        <v>38</v>
      </c>
      <c r="B24" s="8"/>
      <c r="C24" s="9">
        <v>3</v>
      </c>
      <c r="D24" s="9">
        <v>2.5</v>
      </c>
      <c r="E24" s="9">
        <v>1.5</v>
      </c>
      <c r="F24" s="9">
        <v>3</v>
      </c>
      <c r="G24" s="9"/>
      <c r="H24" s="9"/>
      <c r="I24" s="9"/>
      <c r="J24" s="9"/>
      <c r="K24" s="9"/>
      <c r="L24" s="9"/>
      <c r="M24" s="9"/>
      <c r="N24" s="9"/>
      <c r="O24" s="9">
        <v>2</v>
      </c>
      <c r="P24" s="9">
        <v>2.5</v>
      </c>
      <c r="Q24" s="9">
        <v>2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45">
      <c r="A25" s="4" t="s">
        <v>39</v>
      </c>
      <c r="B25" s="8"/>
      <c r="C25" s="9">
        <v>2.2000000000000002</v>
      </c>
      <c r="D25" s="9">
        <v>1.5</v>
      </c>
      <c r="E25" s="9">
        <v>1.1000000000000001</v>
      </c>
      <c r="F25" s="9">
        <v>2.2000000000000002</v>
      </c>
      <c r="G25" s="9"/>
      <c r="H25" s="9"/>
      <c r="I25" s="9"/>
      <c r="J25" s="9"/>
      <c r="K25" s="9"/>
      <c r="L25" s="12"/>
      <c r="M25" s="9"/>
      <c r="N25" s="9"/>
      <c r="O25" s="9">
        <v>1.5</v>
      </c>
      <c r="P25" s="9">
        <v>1.1000000000000001</v>
      </c>
      <c r="Q25" s="9">
        <v>1.1000000000000001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45">
      <c r="A26" s="4" t="s">
        <v>40</v>
      </c>
      <c r="B26" s="8"/>
      <c r="C26" s="9">
        <v>2.4</v>
      </c>
      <c r="D26" s="9">
        <v>2.4</v>
      </c>
      <c r="E26" s="9">
        <v>1.6</v>
      </c>
      <c r="F26" s="9"/>
      <c r="G26" s="9"/>
      <c r="H26" s="9"/>
      <c r="I26" s="9"/>
      <c r="J26" s="9"/>
      <c r="K26" s="9"/>
      <c r="L26" s="9"/>
      <c r="M26" s="9"/>
      <c r="N26" s="9"/>
      <c r="O26" s="9">
        <v>1.2</v>
      </c>
      <c r="P26" s="9">
        <v>1.2</v>
      </c>
      <c r="Q26" s="9">
        <v>1.6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45">
      <c r="A27" s="4" t="s">
        <v>41</v>
      </c>
      <c r="B27" s="8"/>
      <c r="C27" s="9">
        <v>2.6</v>
      </c>
      <c r="D27" s="9"/>
      <c r="E27" s="9">
        <v>2.6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1.3</v>
      </c>
      <c r="Q27" s="9">
        <v>1.3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45">
      <c r="A28" s="10" t="s">
        <v>42</v>
      </c>
      <c r="B28" s="8"/>
      <c r="C28" s="9">
        <v>2.6</v>
      </c>
      <c r="D28" s="9"/>
      <c r="E28" s="9">
        <v>1.3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1.3</v>
      </c>
      <c r="Q28" s="9">
        <v>1.3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45">
      <c r="A29" s="10" t="s">
        <v>43</v>
      </c>
      <c r="B29" s="8"/>
      <c r="C29" s="9"/>
      <c r="D29" s="9">
        <v>2.6</v>
      </c>
      <c r="E29" s="9">
        <v>2.6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1.3</v>
      </c>
      <c r="Q29" s="9">
        <v>1.3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45">
      <c r="A30" s="4" t="s">
        <v>44</v>
      </c>
      <c r="B30" s="8"/>
      <c r="C30" s="9"/>
      <c r="D30" s="9">
        <v>2.6</v>
      </c>
      <c r="E30" s="9">
        <v>2.6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1.3</v>
      </c>
      <c r="Q30" s="9">
        <v>1.3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45">
      <c r="A31" s="13" t="s">
        <v>45</v>
      </c>
      <c r="B31" s="2"/>
      <c r="C31" s="9"/>
      <c r="D31" s="9">
        <v>2.7</v>
      </c>
      <c r="E31" s="9">
        <v>0.9</v>
      </c>
      <c r="F31" s="9"/>
      <c r="G31" s="9"/>
      <c r="H31" s="9"/>
      <c r="I31" s="9"/>
      <c r="J31" s="9"/>
      <c r="K31" s="9"/>
      <c r="L31" s="9"/>
      <c r="M31" s="9"/>
      <c r="N31" s="9"/>
      <c r="O31" s="9">
        <v>1.8</v>
      </c>
      <c r="P31" s="9">
        <v>0.9</v>
      </c>
      <c r="Q31" s="9">
        <v>0.9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45">
      <c r="A32" s="13" t="s">
        <v>46</v>
      </c>
      <c r="B32" s="2"/>
      <c r="C32" s="9">
        <v>2.4</v>
      </c>
      <c r="D32" s="9">
        <v>2.4</v>
      </c>
      <c r="E32" s="9">
        <v>1.6</v>
      </c>
      <c r="F32" s="9"/>
      <c r="G32" s="9"/>
      <c r="H32" s="9"/>
      <c r="I32" s="9"/>
      <c r="J32" s="9"/>
      <c r="K32" s="9"/>
      <c r="L32" s="9"/>
      <c r="M32" s="9"/>
      <c r="N32" s="12"/>
      <c r="O32" s="9">
        <v>1.2</v>
      </c>
      <c r="P32" s="9">
        <v>1.2</v>
      </c>
      <c r="Q32" s="9">
        <v>1.6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45">
      <c r="A33" s="13" t="s">
        <v>47</v>
      </c>
      <c r="B33" s="2"/>
      <c r="C33" s="9">
        <v>2.1</v>
      </c>
      <c r="D33" s="9">
        <v>1.4</v>
      </c>
      <c r="E33" s="9">
        <v>1.4</v>
      </c>
      <c r="F33" s="9"/>
      <c r="G33" s="9"/>
      <c r="H33" s="9"/>
      <c r="I33" s="9"/>
      <c r="J33" s="9"/>
      <c r="K33" s="11"/>
      <c r="L33" s="9"/>
      <c r="M33" s="9"/>
      <c r="N33" s="9"/>
      <c r="O33" s="9"/>
      <c r="P33" s="9"/>
      <c r="Q33" s="9">
        <v>2.1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45">
      <c r="A34" s="13" t="s">
        <v>48</v>
      </c>
      <c r="B34" s="1"/>
      <c r="C34" s="9">
        <v>1.5</v>
      </c>
      <c r="D34" s="9">
        <v>1.5</v>
      </c>
      <c r="E34" s="9">
        <v>0.5</v>
      </c>
      <c r="F34" s="9">
        <v>1</v>
      </c>
      <c r="G34" s="9"/>
      <c r="H34" s="9"/>
      <c r="I34" s="11"/>
      <c r="J34" s="9"/>
      <c r="K34" s="9"/>
      <c r="L34" s="9"/>
      <c r="M34" s="9"/>
      <c r="N34" s="9"/>
      <c r="O34" s="9">
        <v>0.8</v>
      </c>
      <c r="P34" s="9">
        <v>0.5</v>
      </c>
      <c r="Q34" s="9">
        <v>1.3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45">
      <c r="A35" s="4" t="s">
        <v>49</v>
      </c>
      <c r="B35" s="8"/>
      <c r="C35" s="9">
        <v>1.4</v>
      </c>
      <c r="D35" s="9">
        <v>1.2</v>
      </c>
      <c r="E35" s="9">
        <v>0.9</v>
      </c>
      <c r="F35" s="9"/>
      <c r="G35" s="9">
        <v>1.4</v>
      </c>
      <c r="H35" s="9"/>
      <c r="I35" s="9"/>
      <c r="J35" s="9"/>
      <c r="K35" s="9"/>
      <c r="L35" s="9"/>
      <c r="M35" s="9"/>
      <c r="N35" s="9"/>
      <c r="O35" s="9">
        <v>0.9</v>
      </c>
      <c r="P35" s="9">
        <v>1.4</v>
      </c>
      <c r="Q35" s="9">
        <v>1.4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45">
      <c r="A36" s="4" t="s">
        <v>50</v>
      </c>
      <c r="B36" s="8"/>
      <c r="C36" s="9">
        <v>2.6</v>
      </c>
      <c r="D36" s="9">
        <v>2.6</v>
      </c>
      <c r="E36" s="9"/>
      <c r="F36" s="9"/>
      <c r="G36" s="9">
        <v>0.9</v>
      </c>
      <c r="H36" s="9"/>
      <c r="I36" s="9"/>
      <c r="J36" s="9"/>
      <c r="K36" s="9"/>
      <c r="L36" s="9"/>
      <c r="M36" s="9"/>
      <c r="N36" s="9"/>
      <c r="O36" s="9"/>
      <c r="P36" s="9">
        <v>2.6</v>
      </c>
      <c r="Q36" s="9">
        <v>2.6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45">
      <c r="A37" s="14" t="s">
        <v>51</v>
      </c>
      <c r="B37" s="15"/>
      <c r="C37" s="12">
        <v>2.3333333333333335</v>
      </c>
      <c r="D37" s="12">
        <v>1.333333333333333</v>
      </c>
      <c r="E37" s="12">
        <v>2.6666666666666661</v>
      </c>
      <c r="F37" s="12">
        <v>2</v>
      </c>
      <c r="G37" s="12">
        <v>2.6666666666666661</v>
      </c>
      <c r="H37" s="12">
        <v>1</v>
      </c>
      <c r="I37" s="12">
        <v>1.666666666666667</v>
      </c>
      <c r="J37" s="12">
        <v>1.333333333333333</v>
      </c>
      <c r="K37" s="12">
        <v>1.333333333333333</v>
      </c>
      <c r="L37" s="12">
        <v>1.666666666666667</v>
      </c>
      <c r="M37" s="12">
        <v>1.333333333333333</v>
      </c>
      <c r="N37" s="12">
        <v>2</v>
      </c>
      <c r="O37" s="12">
        <v>1</v>
      </c>
      <c r="P37" s="12">
        <v>1</v>
      </c>
      <c r="Q37" s="12">
        <v>1.666666666666667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45">
      <c r="A38" s="14" t="s">
        <v>52</v>
      </c>
      <c r="B38" s="15"/>
      <c r="C38" s="12">
        <v>1.35</v>
      </c>
      <c r="D38" s="12">
        <v>1.35</v>
      </c>
      <c r="E38" s="12">
        <v>1.35</v>
      </c>
      <c r="F38" s="12">
        <v>1.35</v>
      </c>
      <c r="G38" s="12">
        <v>1.35</v>
      </c>
      <c r="H38" s="12">
        <v>0.9</v>
      </c>
      <c r="I38" s="12">
        <v>0.9</v>
      </c>
      <c r="J38" s="12">
        <v>0.9</v>
      </c>
      <c r="K38" s="12">
        <v>1.35</v>
      </c>
      <c r="L38" s="12">
        <v>1.2</v>
      </c>
      <c r="M38" s="12">
        <v>1.05</v>
      </c>
      <c r="N38" s="12">
        <v>1.2</v>
      </c>
      <c r="O38" s="12">
        <v>0.45</v>
      </c>
      <c r="P38" s="12">
        <v>1.35</v>
      </c>
      <c r="Q38" s="12">
        <v>1.35</v>
      </c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45">
      <c r="A39" s="14" t="s">
        <v>53</v>
      </c>
      <c r="B39" s="15"/>
      <c r="C39" s="12">
        <v>1.0581333333333334</v>
      </c>
      <c r="D39" s="12">
        <v>1.1903999999999999</v>
      </c>
      <c r="E39" s="12">
        <v>1.0581333333333334</v>
      </c>
      <c r="F39" s="12">
        <v>1.0581333333333334</v>
      </c>
      <c r="G39" s="12">
        <v>1.1903999999999999</v>
      </c>
      <c r="H39" s="12">
        <v>0.79359999999999997</v>
      </c>
      <c r="I39" s="12">
        <v>0.79359999999999997</v>
      </c>
      <c r="J39" s="12">
        <v>0.79359999999999997</v>
      </c>
      <c r="K39" s="12">
        <v>1.1903999999999999</v>
      </c>
      <c r="L39" s="12">
        <v>1.1903999999999999</v>
      </c>
      <c r="M39" s="12">
        <v>1.1903999999999999</v>
      </c>
      <c r="N39" s="12">
        <v>0.79359999999999997</v>
      </c>
      <c r="O39" s="12">
        <v>0.39679999999999999</v>
      </c>
      <c r="P39" s="12">
        <v>1.1903999999999999</v>
      </c>
      <c r="Q39" s="12">
        <v>1.1903999999999999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45">
      <c r="A40" s="16" t="s">
        <v>54</v>
      </c>
      <c r="B40" s="15"/>
      <c r="C40" s="12">
        <v>0.23533333333333331</v>
      </c>
      <c r="D40" s="12">
        <v>0.35299999999999998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>
        <v>0.58833333333333326</v>
      </c>
      <c r="P40" s="12">
        <v>0.47066666666666662</v>
      </c>
      <c r="Q40" s="12">
        <v>0.70599999999999996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45">
      <c r="A41" s="16" t="s">
        <v>55</v>
      </c>
      <c r="B41" s="15"/>
      <c r="C41" s="12">
        <f>(78.38*C40)/100</f>
        <v>0.18445426666666662</v>
      </c>
      <c r="D41" s="12">
        <f t="shared" ref="D41:Q41" si="0">(78.37*D40)/100</f>
        <v>0.27664610000000001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>
        <f t="shared" si="0"/>
        <v>0.46107683333333332</v>
      </c>
      <c r="P41" s="12">
        <f t="shared" si="0"/>
        <v>0.36886146666666669</v>
      </c>
      <c r="Q41" s="12">
        <f t="shared" si="0"/>
        <v>0.55329220000000001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x14ac:dyDescent="0.45">
      <c r="A42" s="16" t="s">
        <v>56</v>
      </c>
      <c r="B42" s="15"/>
      <c r="C42" s="12">
        <v>0.623</v>
      </c>
      <c r="D42" s="12"/>
      <c r="E42" s="12">
        <v>0.623</v>
      </c>
      <c r="F42" s="12"/>
      <c r="G42" s="12">
        <v>0.41533333333333333</v>
      </c>
      <c r="H42" s="12"/>
      <c r="I42" s="12"/>
      <c r="J42" s="12"/>
      <c r="K42" s="12"/>
      <c r="L42" s="12"/>
      <c r="M42" s="12"/>
      <c r="N42" s="12">
        <v>0.3115</v>
      </c>
      <c r="O42" s="12">
        <v>0.83066666666666666</v>
      </c>
      <c r="P42" s="12">
        <v>0.93449999999999989</v>
      </c>
      <c r="Q42" s="12">
        <v>0.623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 x14ac:dyDescent="0.45">
      <c r="A43" s="16" t="s">
        <v>57</v>
      </c>
      <c r="B43" s="15"/>
      <c r="C43" s="12">
        <v>0.53839999999999999</v>
      </c>
      <c r="D43" s="12"/>
      <c r="E43" s="12"/>
      <c r="F43" s="12"/>
      <c r="G43" s="12">
        <v>0.26919999999999999</v>
      </c>
      <c r="H43" s="12"/>
      <c r="I43" s="12"/>
      <c r="J43" s="12"/>
      <c r="K43" s="12"/>
      <c r="L43" s="12"/>
      <c r="M43" s="12"/>
      <c r="N43" s="12"/>
      <c r="O43" s="12">
        <v>1.2114000000000003</v>
      </c>
      <c r="P43" s="12">
        <v>0.8076000000000001</v>
      </c>
      <c r="Q43" s="12">
        <v>1.0768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 x14ac:dyDescent="0.45">
      <c r="A44" s="18" t="s">
        <v>58</v>
      </c>
      <c r="B44" s="15"/>
      <c r="C44" s="12"/>
      <c r="D44" s="12"/>
      <c r="E44" s="12">
        <v>2</v>
      </c>
      <c r="F44" s="12"/>
      <c r="G44" s="12"/>
      <c r="H44" s="12"/>
      <c r="I44" s="12"/>
      <c r="J44" s="12"/>
      <c r="K44" s="12"/>
      <c r="L44" s="12"/>
      <c r="M44" s="12"/>
      <c r="N44" s="12"/>
      <c r="O44" s="12">
        <v>0.66666666666666652</v>
      </c>
      <c r="P44" s="12">
        <v>1.333333333333333</v>
      </c>
      <c r="Q44" s="12">
        <v>1.333333333333333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 x14ac:dyDescent="0.45">
      <c r="A45" s="16" t="s">
        <v>59</v>
      </c>
      <c r="B45" s="15"/>
      <c r="C45" s="12">
        <v>3</v>
      </c>
      <c r="D45" s="12">
        <v>3</v>
      </c>
      <c r="E45" s="12">
        <v>3</v>
      </c>
      <c r="F45" s="12">
        <v>3</v>
      </c>
      <c r="G45" s="12">
        <v>3</v>
      </c>
      <c r="H45" s="12"/>
      <c r="I45" s="12"/>
      <c r="J45" s="12"/>
      <c r="K45" s="12"/>
      <c r="L45" s="12"/>
      <c r="M45" s="12"/>
      <c r="N45" s="12">
        <v>3</v>
      </c>
      <c r="O45" s="12">
        <v>2.5</v>
      </c>
      <c r="P45" s="12">
        <v>2.5</v>
      </c>
      <c r="Q45" s="12">
        <v>2.5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 x14ac:dyDescent="0.45">
      <c r="A46" s="16" t="s">
        <v>60</v>
      </c>
      <c r="B46" s="15"/>
      <c r="C46" s="12">
        <v>3</v>
      </c>
      <c r="D46" s="12">
        <v>3</v>
      </c>
      <c r="E46" s="12">
        <v>2</v>
      </c>
      <c r="F46" s="12">
        <v>3</v>
      </c>
      <c r="G46" s="12">
        <v>3</v>
      </c>
      <c r="H46" s="12"/>
      <c r="I46" s="12"/>
      <c r="J46" s="12"/>
      <c r="K46" s="12"/>
      <c r="L46" s="12"/>
      <c r="M46" s="12"/>
      <c r="N46" s="12"/>
      <c r="O46" s="12">
        <v>3</v>
      </c>
      <c r="P46" s="12">
        <v>3</v>
      </c>
      <c r="Q46" s="12">
        <v>3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 x14ac:dyDescent="0.45">
      <c r="A47" s="16" t="s">
        <v>61</v>
      </c>
      <c r="B47" s="15"/>
      <c r="C47" s="12">
        <v>2.5</v>
      </c>
      <c r="D47" s="12"/>
      <c r="E47" s="12"/>
      <c r="F47" s="12"/>
      <c r="G47" s="12">
        <v>2</v>
      </c>
      <c r="H47" s="12">
        <v>2.5</v>
      </c>
      <c r="I47" s="12"/>
      <c r="J47" s="12">
        <v>3</v>
      </c>
      <c r="K47" s="12">
        <v>2.5</v>
      </c>
      <c r="L47" s="12">
        <v>3</v>
      </c>
      <c r="M47" s="12">
        <v>2.3333333333333335</v>
      </c>
      <c r="N47" s="12"/>
      <c r="O47" s="12">
        <v>2.8</v>
      </c>
      <c r="P47" s="12">
        <v>3</v>
      </c>
      <c r="Q47" s="12">
        <v>3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45">
      <c r="A48" s="16" t="s">
        <v>62</v>
      </c>
      <c r="B48" s="15"/>
      <c r="C48" s="12">
        <v>1.65</v>
      </c>
      <c r="D48" s="12"/>
      <c r="E48" s="12">
        <v>1.65</v>
      </c>
      <c r="F48" s="12">
        <v>1.65</v>
      </c>
      <c r="G48" s="12"/>
      <c r="H48" s="12"/>
      <c r="I48" s="12"/>
      <c r="J48" s="12"/>
      <c r="K48" s="12"/>
      <c r="L48" s="12"/>
      <c r="M48" s="12"/>
      <c r="N48" s="12"/>
      <c r="O48" s="12">
        <v>1.65</v>
      </c>
      <c r="P48" s="12">
        <v>1.65</v>
      </c>
      <c r="Q48" s="12">
        <v>1.1000000000000001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45">
      <c r="A49" s="18" t="s">
        <v>63</v>
      </c>
      <c r="B49" s="15"/>
      <c r="C49" s="12"/>
      <c r="D49" s="12"/>
      <c r="E49" s="12">
        <v>2</v>
      </c>
      <c r="F49" s="12"/>
      <c r="G49" s="12">
        <v>3</v>
      </c>
      <c r="H49" s="12"/>
      <c r="I49" s="12"/>
      <c r="J49" s="12"/>
      <c r="K49" s="12"/>
      <c r="L49" s="12"/>
      <c r="M49" s="12"/>
      <c r="N49" s="12"/>
      <c r="O49" s="12">
        <v>3</v>
      </c>
      <c r="P49" s="12">
        <v>3</v>
      </c>
      <c r="Q49" s="12">
        <v>3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45">
      <c r="A50" s="16" t="s">
        <v>64</v>
      </c>
      <c r="B50" s="15"/>
      <c r="C50" s="12">
        <v>0.6875</v>
      </c>
      <c r="D50" s="12">
        <v>0.27500000000000002</v>
      </c>
      <c r="E50" s="12">
        <v>0.82499999999999996</v>
      </c>
      <c r="F50" s="12">
        <v>0.41249999999999998</v>
      </c>
      <c r="G50" s="12"/>
      <c r="H50" s="12"/>
      <c r="I50" s="12"/>
      <c r="J50" s="12"/>
      <c r="K50" s="12"/>
      <c r="L50" s="12"/>
      <c r="M50" s="12"/>
      <c r="N50" s="12"/>
      <c r="O50" s="12">
        <v>2.0625</v>
      </c>
      <c r="P50" s="12">
        <v>2.0625</v>
      </c>
      <c r="Q50" s="12">
        <v>0.96250000000000002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45">
      <c r="A51" s="16" t="s">
        <v>65</v>
      </c>
      <c r="B51" s="15"/>
      <c r="C51" s="12">
        <v>0.6875</v>
      </c>
      <c r="D51" s="12"/>
      <c r="E51" s="12"/>
      <c r="F51" s="12">
        <v>1.03125</v>
      </c>
      <c r="G51" s="12"/>
      <c r="H51" s="12"/>
      <c r="I51" s="12"/>
      <c r="J51" s="12"/>
      <c r="K51" s="12"/>
      <c r="L51" s="12"/>
      <c r="M51" s="12"/>
      <c r="N51" s="12"/>
      <c r="O51" s="12">
        <v>2.0625</v>
      </c>
      <c r="P51" s="12">
        <v>2.0625</v>
      </c>
      <c r="Q51" s="12">
        <v>2.0625</v>
      </c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 x14ac:dyDescent="0.45">
      <c r="A52" s="16" t="s">
        <v>66</v>
      </c>
      <c r="B52" s="15"/>
      <c r="C52" s="12">
        <v>0.5022375</v>
      </c>
      <c r="D52" s="12">
        <v>0.5022375</v>
      </c>
      <c r="E52" s="12"/>
      <c r="F52" s="12"/>
      <c r="G52" s="12">
        <v>0.16741250000000002</v>
      </c>
      <c r="H52" s="12"/>
      <c r="I52" s="12">
        <v>0.33482500000000004</v>
      </c>
      <c r="J52" s="12">
        <v>0.5022375</v>
      </c>
      <c r="K52" s="12"/>
      <c r="L52" s="12"/>
      <c r="M52" s="12"/>
      <c r="N52" s="12"/>
      <c r="O52" s="12">
        <v>1.5067125000000001</v>
      </c>
      <c r="P52" s="12">
        <v>1.004475</v>
      </c>
      <c r="Q52" s="12">
        <v>1.004475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45">
      <c r="A53" s="16" t="s">
        <v>67</v>
      </c>
      <c r="B53" s="15"/>
      <c r="C53" s="12">
        <v>1</v>
      </c>
      <c r="D53" s="12">
        <v>2</v>
      </c>
      <c r="E53" s="12">
        <v>2</v>
      </c>
      <c r="F53" s="12">
        <v>0.66666666666666652</v>
      </c>
      <c r="G53" s="12">
        <v>2</v>
      </c>
      <c r="H53" s="12"/>
      <c r="I53" s="12"/>
      <c r="J53" s="12"/>
      <c r="K53" s="12"/>
      <c r="L53" s="12"/>
      <c r="M53" s="12"/>
      <c r="N53" s="12"/>
      <c r="O53" s="12">
        <v>3</v>
      </c>
      <c r="P53" s="12">
        <v>3</v>
      </c>
      <c r="Q53" s="12">
        <v>2</v>
      </c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 x14ac:dyDescent="0.45">
      <c r="A54" s="16" t="s">
        <v>68</v>
      </c>
      <c r="B54" s="15"/>
      <c r="C54" s="12">
        <v>0.43640000000000001</v>
      </c>
      <c r="D54" s="12">
        <v>1.1637333333333333</v>
      </c>
      <c r="E54" s="12">
        <v>0.29093333333333332</v>
      </c>
      <c r="F54" s="12"/>
      <c r="G54" s="12">
        <v>0.43640000000000001</v>
      </c>
      <c r="H54" s="12"/>
      <c r="I54" s="12"/>
      <c r="J54" s="12"/>
      <c r="K54" s="12"/>
      <c r="L54" s="12"/>
      <c r="M54" s="12"/>
      <c r="N54" s="12"/>
      <c r="O54" s="12">
        <v>0.14546666666666666</v>
      </c>
      <c r="P54" s="12">
        <v>0.29093333333333332</v>
      </c>
      <c r="Q54" s="12">
        <v>0.43640000000000001</v>
      </c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45">
      <c r="A55" s="16" t="s">
        <v>69</v>
      </c>
      <c r="B55" s="15"/>
      <c r="C55" s="12">
        <v>3</v>
      </c>
      <c r="D55" s="12">
        <v>1.8</v>
      </c>
      <c r="E55" s="12">
        <v>2</v>
      </c>
      <c r="F55" s="12"/>
      <c r="G55" s="12"/>
      <c r="H55" s="12"/>
      <c r="I55" s="12">
        <v>1</v>
      </c>
      <c r="J55" s="12"/>
      <c r="K55" s="12">
        <v>1</v>
      </c>
      <c r="L55" s="12"/>
      <c r="M55" s="12"/>
      <c r="N55" s="12"/>
      <c r="O55" s="12">
        <v>2.3333333333333335</v>
      </c>
      <c r="P55" s="12">
        <v>2</v>
      </c>
      <c r="Q55" s="12">
        <v>1.666666666666667</v>
      </c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 x14ac:dyDescent="0.45">
      <c r="A56" s="18" t="s">
        <v>70</v>
      </c>
      <c r="B56" s="15"/>
      <c r="C56" s="12">
        <v>2</v>
      </c>
      <c r="D56" s="12">
        <v>3</v>
      </c>
      <c r="E56" s="12"/>
      <c r="F56" s="12"/>
      <c r="G56" s="12">
        <v>3</v>
      </c>
      <c r="H56" s="12"/>
      <c r="I56" s="12"/>
      <c r="J56" s="12"/>
      <c r="K56" s="12"/>
      <c r="L56" s="12"/>
      <c r="M56" s="12"/>
      <c r="N56" s="12"/>
      <c r="O56" s="12">
        <v>1.666666666666667</v>
      </c>
      <c r="P56" s="12">
        <v>2.3333333333333335</v>
      </c>
      <c r="Q56" s="12">
        <v>1.666666666666667</v>
      </c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45">
      <c r="A57" s="24" t="s">
        <v>71</v>
      </c>
      <c r="B57" s="15"/>
      <c r="C57" s="12">
        <v>2.13</v>
      </c>
      <c r="D57" s="12">
        <v>1.42</v>
      </c>
      <c r="E57" s="12">
        <v>2.13</v>
      </c>
      <c r="F57" s="12">
        <v>1.42</v>
      </c>
      <c r="G57" s="12"/>
      <c r="H57" s="12"/>
      <c r="I57" s="12"/>
      <c r="J57" s="12"/>
      <c r="K57" s="12"/>
      <c r="L57" s="12"/>
      <c r="M57" s="12"/>
      <c r="N57" s="12"/>
      <c r="O57" s="12">
        <v>2.13</v>
      </c>
      <c r="P57" s="12">
        <v>1.2424999999999999</v>
      </c>
      <c r="Q57" s="12">
        <v>2.13</v>
      </c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 x14ac:dyDescent="0.45">
      <c r="A58" s="16" t="s">
        <v>72</v>
      </c>
      <c r="B58" s="15"/>
      <c r="C58" s="12">
        <v>2.31</v>
      </c>
      <c r="D58" s="12">
        <v>1.54</v>
      </c>
      <c r="E58" s="12">
        <v>2.31</v>
      </c>
      <c r="F58" s="12">
        <v>1.54</v>
      </c>
      <c r="G58" s="12"/>
      <c r="H58" s="12"/>
      <c r="I58" s="12"/>
      <c r="J58" s="12"/>
      <c r="K58" s="12"/>
      <c r="L58" s="12"/>
      <c r="M58" s="12"/>
      <c r="N58" s="12"/>
      <c r="O58" s="12">
        <v>2.31</v>
      </c>
      <c r="P58" s="12">
        <v>1.3474999999999999</v>
      </c>
      <c r="Q58" s="12">
        <v>2.31</v>
      </c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 x14ac:dyDescent="0.45">
      <c r="A59" s="16" t="s">
        <v>73</v>
      </c>
      <c r="B59" s="15"/>
      <c r="C59" s="12">
        <v>2.7</v>
      </c>
      <c r="D59" s="12">
        <v>2.25</v>
      </c>
      <c r="E59" s="12">
        <v>1.35</v>
      </c>
      <c r="F59" s="12">
        <v>1.8</v>
      </c>
      <c r="G59" s="12">
        <v>1.8</v>
      </c>
      <c r="H59" s="12"/>
      <c r="I59" s="12"/>
      <c r="J59" s="12"/>
      <c r="K59" s="12"/>
      <c r="L59" s="12"/>
      <c r="M59" s="12"/>
      <c r="N59" s="12"/>
      <c r="O59" s="12">
        <v>1.8</v>
      </c>
      <c r="P59" s="12">
        <v>1.8</v>
      </c>
      <c r="Q59" s="12">
        <v>2.7</v>
      </c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45">
      <c r="A60" s="16" t="s">
        <v>74</v>
      </c>
      <c r="B60" s="15"/>
      <c r="C60" s="12">
        <v>1.89</v>
      </c>
      <c r="D60" s="12">
        <v>1.26</v>
      </c>
      <c r="E60" s="12">
        <v>1.89</v>
      </c>
      <c r="F60" s="12"/>
      <c r="G60" s="12"/>
      <c r="H60" s="12"/>
      <c r="I60" s="12"/>
      <c r="J60" s="12"/>
      <c r="K60" s="12"/>
      <c r="L60" s="12"/>
      <c r="M60" s="12"/>
      <c r="N60" s="12"/>
      <c r="O60" s="12">
        <v>1.26</v>
      </c>
      <c r="P60" s="12">
        <v>1.26</v>
      </c>
      <c r="Q60" s="12">
        <v>1.05</v>
      </c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45">
      <c r="A61" s="16" t="s">
        <v>75</v>
      </c>
      <c r="B61" s="15"/>
      <c r="C61" s="12">
        <v>1.89</v>
      </c>
      <c r="D61" s="12"/>
      <c r="E61" s="12">
        <v>0.63</v>
      </c>
      <c r="F61" s="12"/>
      <c r="G61" s="12">
        <v>1.89</v>
      </c>
      <c r="H61" s="12"/>
      <c r="I61" s="12"/>
      <c r="J61" s="12"/>
      <c r="K61" s="12"/>
      <c r="L61" s="12"/>
      <c r="M61" s="12"/>
      <c r="N61" s="12"/>
      <c r="O61" s="12">
        <v>1.89</v>
      </c>
      <c r="P61" s="12">
        <v>1.89</v>
      </c>
      <c r="Q61" s="12">
        <v>1.26</v>
      </c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 x14ac:dyDescent="0.45">
      <c r="A62" s="16" t="s">
        <v>76</v>
      </c>
      <c r="B62" s="15"/>
      <c r="C62" s="12">
        <v>3</v>
      </c>
      <c r="D62" s="12">
        <v>1.5</v>
      </c>
      <c r="E62" s="12"/>
      <c r="F62" s="12">
        <v>3</v>
      </c>
      <c r="G62" s="12">
        <v>3</v>
      </c>
      <c r="H62" s="12"/>
      <c r="I62" s="12"/>
      <c r="J62" s="12"/>
      <c r="K62" s="12"/>
      <c r="L62" s="12"/>
      <c r="M62" s="12"/>
      <c r="N62" s="12"/>
      <c r="O62" s="12">
        <v>3</v>
      </c>
      <c r="P62" s="12">
        <v>3</v>
      </c>
      <c r="Q62" s="12">
        <v>2</v>
      </c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45">
      <c r="A63" s="16" t="s">
        <v>77</v>
      </c>
      <c r="B63" s="15"/>
      <c r="C63" s="12"/>
      <c r="D63" s="12"/>
      <c r="E63" s="12"/>
      <c r="F63" s="12">
        <v>3</v>
      </c>
      <c r="G63" s="12"/>
      <c r="H63" s="12"/>
      <c r="I63" s="12"/>
      <c r="J63" s="12"/>
      <c r="K63" s="12"/>
      <c r="L63" s="12"/>
      <c r="M63" s="12"/>
      <c r="N63" s="12"/>
      <c r="O63" s="12">
        <v>3</v>
      </c>
      <c r="P63" s="12">
        <v>3</v>
      </c>
      <c r="Q63" s="12">
        <v>2</v>
      </c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45">
      <c r="A64" s="16" t="s">
        <v>78</v>
      </c>
      <c r="B64" s="15"/>
      <c r="C64" s="12">
        <v>2.4</v>
      </c>
      <c r="D64" s="12">
        <v>2.1333333333333333</v>
      </c>
      <c r="E64" s="12">
        <v>1.6</v>
      </c>
      <c r="F64" s="12"/>
      <c r="G64" s="12">
        <v>2.4</v>
      </c>
      <c r="H64" s="12"/>
      <c r="I64" s="12"/>
      <c r="J64" s="12"/>
      <c r="K64" s="12"/>
      <c r="L64" s="12"/>
      <c r="M64" s="12"/>
      <c r="N64" s="12"/>
      <c r="O64" s="12">
        <v>0.8</v>
      </c>
      <c r="P64" s="12">
        <v>1.6</v>
      </c>
      <c r="Q64" s="12">
        <v>2.4</v>
      </c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45">
      <c r="A65" s="16" t="s">
        <v>79</v>
      </c>
      <c r="B65" s="15"/>
      <c r="C65" s="12">
        <v>1.88</v>
      </c>
      <c r="D65" s="12">
        <v>1.88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>
        <v>1.5666666666666669</v>
      </c>
      <c r="P65" s="12">
        <v>1.5666666666666669</v>
      </c>
      <c r="Q65" s="12">
        <v>1.5666666666666669</v>
      </c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45">
      <c r="A66" s="16" t="s">
        <v>80</v>
      </c>
      <c r="B66" s="15"/>
      <c r="C66" s="12">
        <v>3</v>
      </c>
      <c r="D66" s="12">
        <v>3</v>
      </c>
      <c r="E66" s="12"/>
      <c r="F66" s="12"/>
      <c r="G66" s="12">
        <v>1</v>
      </c>
      <c r="H66" s="12"/>
      <c r="I66" s="12"/>
      <c r="J66" s="12"/>
      <c r="K66" s="12"/>
      <c r="L66" s="12"/>
      <c r="M66" s="12"/>
      <c r="N66" s="12"/>
      <c r="O66" s="12">
        <v>2</v>
      </c>
      <c r="P66" s="12">
        <v>1</v>
      </c>
      <c r="Q66" s="12">
        <v>1.5</v>
      </c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45">
      <c r="A67" s="16" t="s">
        <v>81</v>
      </c>
      <c r="B67" s="15"/>
      <c r="C67" s="12">
        <v>1.29</v>
      </c>
      <c r="D67" s="12">
        <v>0.86</v>
      </c>
      <c r="E67" s="12">
        <v>0.43</v>
      </c>
      <c r="F67" s="12">
        <v>0.86</v>
      </c>
      <c r="G67" s="12"/>
      <c r="H67" s="12"/>
      <c r="I67" s="12"/>
      <c r="J67" s="12"/>
      <c r="K67" s="12"/>
      <c r="L67" s="12"/>
      <c r="M67" s="12"/>
      <c r="N67" s="12"/>
      <c r="O67" s="12">
        <v>0.64500000000000002</v>
      </c>
      <c r="P67" s="12">
        <v>0.75249999999999995</v>
      </c>
      <c r="Q67" s="12">
        <v>0.86</v>
      </c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45">
      <c r="A68" s="18" t="s">
        <v>82</v>
      </c>
      <c r="B68" s="15"/>
      <c r="C68" s="12">
        <v>3</v>
      </c>
      <c r="D68" s="12"/>
      <c r="E68" s="12"/>
      <c r="F68" s="12">
        <v>2</v>
      </c>
      <c r="G68" s="12">
        <v>3</v>
      </c>
      <c r="H68" s="12"/>
      <c r="I68" s="12"/>
      <c r="J68" s="12"/>
      <c r="K68" s="12"/>
      <c r="L68" s="12"/>
      <c r="M68" s="12"/>
      <c r="N68" s="12"/>
      <c r="O68" s="12">
        <v>2</v>
      </c>
      <c r="P68" s="12">
        <v>2</v>
      </c>
      <c r="Q68" s="12">
        <v>2</v>
      </c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45">
      <c r="A69" s="16" t="s">
        <v>83</v>
      </c>
      <c r="B69" s="15"/>
      <c r="C69" s="12">
        <v>2</v>
      </c>
      <c r="D69" s="12"/>
      <c r="E69" s="12"/>
      <c r="F69" s="12">
        <v>3</v>
      </c>
      <c r="G69" s="12"/>
      <c r="H69" s="12"/>
      <c r="I69" s="12"/>
      <c r="J69" s="12"/>
      <c r="K69" s="12"/>
      <c r="L69" s="12"/>
      <c r="M69" s="12"/>
      <c r="N69" s="12"/>
      <c r="O69" s="12">
        <v>2</v>
      </c>
      <c r="P69" s="12">
        <v>2</v>
      </c>
      <c r="Q69" s="12">
        <v>2</v>
      </c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45">
      <c r="A70" s="16" t="s">
        <v>84</v>
      </c>
      <c r="B70" s="15"/>
      <c r="C70" s="12">
        <v>0.36</v>
      </c>
      <c r="D70" s="12"/>
      <c r="E70" s="12"/>
      <c r="F70" s="12">
        <v>1.08</v>
      </c>
      <c r="G70" s="12"/>
      <c r="H70" s="12"/>
      <c r="I70" s="12"/>
      <c r="J70" s="12"/>
      <c r="K70" s="12"/>
      <c r="L70" s="12"/>
      <c r="M70" s="12"/>
      <c r="N70" s="12"/>
      <c r="O70" s="12">
        <v>0.72</v>
      </c>
      <c r="P70" s="12">
        <v>0.72</v>
      </c>
      <c r="Q70" s="12">
        <v>0.72</v>
      </c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45">
      <c r="A71" s="16" t="s">
        <v>85</v>
      </c>
      <c r="B71" s="15"/>
      <c r="C71" s="12">
        <v>1.36</v>
      </c>
      <c r="D71" s="12"/>
      <c r="E71" s="12"/>
      <c r="F71" s="12"/>
      <c r="G71" s="12">
        <v>2.04</v>
      </c>
      <c r="H71" s="12"/>
      <c r="I71" s="12"/>
      <c r="J71" s="12"/>
      <c r="K71" s="12"/>
      <c r="L71" s="12"/>
      <c r="M71" s="12"/>
      <c r="N71" s="12"/>
      <c r="O71" s="12">
        <v>1.36</v>
      </c>
      <c r="P71" s="12">
        <v>1.36</v>
      </c>
      <c r="Q71" s="12">
        <v>1.36</v>
      </c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45">
      <c r="A72" s="28" t="s">
        <v>86</v>
      </c>
      <c r="B72" s="29"/>
      <c r="C72" s="30">
        <f t="shared" ref="C72:Q72" si="1">AVERAGE(C4:C71)</f>
        <v>1.9366048627777779</v>
      </c>
      <c r="D72" s="30">
        <f t="shared" si="1"/>
        <v>1.9228400692307692</v>
      </c>
      <c r="E72" s="30">
        <f t="shared" si="1"/>
        <v>1.6334222222222223</v>
      </c>
      <c r="F72" s="30">
        <f t="shared" si="1"/>
        <v>1.8070229166666667</v>
      </c>
      <c r="G72" s="30">
        <f t="shared" si="1"/>
        <v>1.7814649193548386</v>
      </c>
      <c r="H72" s="30">
        <f t="shared" si="1"/>
        <v>1.2984</v>
      </c>
      <c r="I72" s="30">
        <f t="shared" si="1"/>
        <v>0.93901833333333329</v>
      </c>
      <c r="J72" s="30">
        <f t="shared" si="1"/>
        <v>1.3058341666666666</v>
      </c>
      <c r="K72" s="30">
        <f t="shared" si="1"/>
        <v>1.4747466666666667</v>
      </c>
      <c r="L72" s="30">
        <f t="shared" si="1"/>
        <v>1.7642666666666669</v>
      </c>
      <c r="M72" s="30">
        <f t="shared" si="1"/>
        <v>1.4767666666666666</v>
      </c>
      <c r="N72" s="30">
        <f t="shared" si="1"/>
        <v>1.46102</v>
      </c>
      <c r="O72" s="30">
        <f t="shared" si="1"/>
        <v>1.5756805146198827</v>
      </c>
      <c r="P72" s="30">
        <f t="shared" si="1"/>
        <v>1.6014667134328355</v>
      </c>
      <c r="Q72" s="30">
        <f t="shared" si="1"/>
        <v>1.6342121777777781</v>
      </c>
      <c r="R72" s="3"/>
      <c r="S72" s="3"/>
      <c r="T72" s="3"/>
      <c r="U72" s="3"/>
      <c r="V72" s="3"/>
      <c r="W72" s="3"/>
      <c r="X72" s="3"/>
      <c r="Y72" s="3"/>
      <c r="Z72" s="3"/>
    </row>
    <row r="73" spans="1:26" ht="18" customHeight="1" x14ac:dyDescent="0.4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4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4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4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4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4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4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4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4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4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4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4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4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4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4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4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4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4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4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4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4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4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4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4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4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4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4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4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4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4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4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4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4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4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4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4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4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4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4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4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4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4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4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4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4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4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4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4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4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4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4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4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4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4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4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4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4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4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4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4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4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4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4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4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4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4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4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4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4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4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4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4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4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4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4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4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4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4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4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4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4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4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4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4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4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4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4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4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4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4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4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4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4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4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4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4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4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4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4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4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4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4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4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4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4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4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4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4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4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4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4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4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4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4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4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4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4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4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4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4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4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4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4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4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4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4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4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4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4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4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4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4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4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4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4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4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4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4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4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4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4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4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4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4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4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4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4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4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4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4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4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4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4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4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4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4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4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4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4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 x14ac:dyDescent="0.4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 x14ac:dyDescent="0.4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 x14ac:dyDescent="0.4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 x14ac:dyDescent="0.4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 x14ac:dyDescent="0.4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 x14ac:dyDescent="0.4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 x14ac:dyDescent="0.4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 x14ac:dyDescent="0.4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 x14ac:dyDescent="0.4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 x14ac:dyDescent="0.4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 x14ac:dyDescent="0.4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 x14ac:dyDescent="0.4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 x14ac:dyDescent="0.4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 x14ac:dyDescent="0.4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 x14ac:dyDescent="0.4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 x14ac:dyDescent="0.4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 x14ac:dyDescent="0.4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 x14ac:dyDescent="0.4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 x14ac:dyDescent="0.4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 x14ac:dyDescent="0.4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 x14ac:dyDescent="0.4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 x14ac:dyDescent="0.4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 x14ac:dyDescent="0.4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 x14ac:dyDescent="0.4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 x14ac:dyDescent="0.4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 x14ac:dyDescent="0.4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 x14ac:dyDescent="0.4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 x14ac:dyDescent="0.4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 x14ac:dyDescent="0.4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 x14ac:dyDescent="0.4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 x14ac:dyDescent="0.4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 x14ac:dyDescent="0.4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 x14ac:dyDescent="0.4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 x14ac:dyDescent="0.4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 x14ac:dyDescent="0.4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 x14ac:dyDescent="0.4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 x14ac:dyDescent="0.4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 x14ac:dyDescent="0.4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 x14ac:dyDescent="0.4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 x14ac:dyDescent="0.4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 x14ac:dyDescent="0.4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 x14ac:dyDescent="0.4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 x14ac:dyDescent="0.4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 x14ac:dyDescent="0.4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 x14ac:dyDescent="0.4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 x14ac:dyDescent="0.4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 x14ac:dyDescent="0.4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 x14ac:dyDescent="0.4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 x14ac:dyDescent="0.4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 x14ac:dyDescent="0.4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 x14ac:dyDescent="0.4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 x14ac:dyDescent="0.4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 x14ac:dyDescent="0.4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 x14ac:dyDescent="0.4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 x14ac:dyDescent="0.4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 x14ac:dyDescent="0.4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 x14ac:dyDescent="0.4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 x14ac:dyDescent="0.4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 x14ac:dyDescent="0.4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 x14ac:dyDescent="0.4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 x14ac:dyDescent="0.4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 x14ac:dyDescent="0.4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 x14ac:dyDescent="0.4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 x14ac:dyDescent="0.4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 x14ac:dyDescent="0.4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 x14ac:dyDescent="0.4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 x14ac:dyDescent="0.4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 x14ac:dyDescent="0.4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 x14ac:dyDescent="0.4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 x14ac:dyDescent="0.4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 x14ac:dyDescent="0.4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 x14ac:dyDescent="0.4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 x14ac:dyDescent="0.4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 x14ac:dyDescent="0.4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 x14ac:dyDescent="0.4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 x14ac:dyDescent="0.4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 x14ac:dyDescent="0.4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 x14ac:dyDescent="0.4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 x14ac:dyDescent="0.4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 x14ac:dyDescent="0.4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 x14ac:dyDescent="0.4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 x14ac:dyDescent="0.4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 x14ac:dyDescent="0.4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 x14ac:dyDescent="0.4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 x14ac:dyDescent="0.4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 x14ac:dyDescent="0.4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 x14ac:dyDescent="0.4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 x14ac:dyDescent="0.4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 x14ac:dyDescent="0.4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 x14ac:dyDescent="0.4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 x14ac:dyDescent="0.4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 x14ac:dyDescent="0.4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 x14ac:dyDescent="0.4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 x14ac:dyDescent="0.4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 x14ac:dyDescent="0.4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 x14ac:dyDescent="0.4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 x14ac:dyDescent="0.4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 x14ac:dyDescent="0.4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 x14ac:dyDescent="0.4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 x14ac:dyDescent="0.4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 x14ac:dyDescent="0.4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 x14ac:dyDescent="0.4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 x14ac:dyDescent="0.4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 x14ac:dyDescent="0.4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 x14ac:dyDescent="0.4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 x14ac:dyDescent="0.4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 x14ac:dyDescent="0.4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 x14ac:dyDescent="0.4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 x14ac:dyDescent="0.4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 x14ac:dyDescent="0.4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 x14ac:dyDescent="0.4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 x14ac:dyDescent="0.4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 x14ac:dyDescent="0.4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 x14ac:dyDescent="0.4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 x14ac:dyDescent="0.4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 x14ac:dyDescent="0.4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 x14ac:dyDescent="0.4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 x14ac:dyDescent="0.4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 x14ac:dyDescent="0.4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 x14ac:dyDescent="0.4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 x14ac:dyDescent="0.4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 x14ac:dyDescent="0.4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 x14ac:dyDescent="0.4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 x14ac:dyDescent="0.4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 x14ac:dyDescent="0.4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 x14ac:dyDescent="0.4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 x14ac:dyDescent="0.4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 x14ac:dyDescent="0.4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 x14ac:dyDescent="0.4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 x14ac:dyDescent="0.4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 x14ac:dyDescent="0.4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 x14ac:dyDescent="0.4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 x14ac:dyDescent="0.4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 x14ac:dyDescent="0.4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 x14ac:dyDescent="0.4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 x14ac:dyDescent="0.4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 x14ac:dyDescent="0.4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 x14ac:dyDescent="0.4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 x14ac:dyDescent="0.4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 x14ac:dyDescent="0.4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 x14ac:dyDescent="0.4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 x14ac:dyDescent="0.4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 x14ac:dyDescent="0.4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 x14ac:dyDescent="0.4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 x14ac:dyDescent="0.4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 x14ac:dyDescent="0.4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 x14ac:dyDescent="0.4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 x14ac:dyDescent="0.4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 x14ac:dyDescent="0.4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 x14ac:dyDescent="0.4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 x14ac:dyDescent="0.4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 x14ac:dyDescent="0.4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 x14ac:dyDescent="0.4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 x14ac:dyDescent="0.4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 x14ac:dyDescent="0.4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 x14ac:dyDescent="0.4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 x14ac:dyDescent="0.4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 x14ac:dyDescent="0.4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 x14ac:dyDescent="0.4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 x14ac:dyDescent="0.4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 x14ac:dyDescent="0.4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 x14ac:dyDescent="0.4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 x14ac:dyDescent="0.4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 x14ac:dyDescent="0.4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 x14ac:dyDescent="0.4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 x14ac:dyDescent="0.4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 x14ac:dyDescent="0.4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 x14ac:dyDescent="0.4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 x14ac:dyDescent="0.4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 x14ac:dyDescent="0.4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 x14ac:dyDescent="0.4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 x14ac:dyDescent="0.4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 x14ac:dyDescent="0.4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 x14ac:dyDescent="0.4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 x14ac:dyDescent="0.4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 x14ac:dyDescent="0.4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 x14ac:dyDescent="0.4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 x14ac:dyDescent="0.4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 x14ac:dyDescent="0.4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 x14ac:dyDescent="0.4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 x14ac:dyDescent="0.4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 x14ac:dyDescent="0.4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 x14ac:dyDescent="0.4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 x14ac:dyDescent="0.4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 x14ac:dyDescent="0.4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 x14ac:dyDescent="0.4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 x14ac:dyDescent="0.4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 x14ac:dyDescent="0.4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 x14ac:dyDescent="0.4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 x14ac:dyDescent="0.4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 x14ac:dyDescent="0.4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 x14ac:dyDescent="0.4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 x14ac:dyDescent="0.4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 x14ac:dyDescent="0.4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 x14ac:dyDescent="0.4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 x14ac:dyDescent="0.4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 x14ac:dyDescent="0.4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 x14ac:dyDescent="0.4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 x14ac:dyDescent="0.4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 x14ac:dyDescent="0.4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 x14ac:dyDescent="0.4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 x14ac:dyDescent="0.4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 x14ac:dyDescent="0.4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 x14ac:dyDescent="0.4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 x14ac:dyDescent="0.4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 x14ac:dyDescent="0.4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 x14ac:dyDescent="0.4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 x14ac:dyDescent="0.4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 x14ac:dyDescent="0.4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 x14ac:dyDescent="0.4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 x14ac:dyDescent="0.4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 x14ac:dyDescent="0.4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 x14ac:dyDescent="0.4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 x14ac:dyDescent="0.4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 x14ac:dyDescent="0.4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 x14ac:dyDescent="0.4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 x14ac:dyDescent="0.4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 x14ac:dyDescent="0.4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 x14ac:dyDescent="0.4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 x14ac:dyDescent="0.4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 x14ac:dyDescent="0.4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 x14ac:dyDescent="0.4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 x14ac:dyDescent="0.4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 x14ac:dyDescent="0.4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 x14ac:dyDescent="0.4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 x14ac:dyDescent="0.4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 x14ac:dyDescent="0.4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 x14ac:dyDescent="0.4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 x14ac:dyDescent="0.4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 x14ac:dyDescent="0.4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 x14ac:dyDescent="0.4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 x14ac:dyDescent="0.4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 x14ac:dyDescent="0.4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 x14ac:dyDescent="0.4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 x14ac:dyDescent="0.4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 x14ac:dyDescent="0.4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 x14ac:dyDescent="0.4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 x14ac:dyDescent="0.4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 x14ac:dyDescent="0.4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 x14ac:dyDescent="0.4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 x14ac:dyDescent="0.4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 x14ac:dyDescent="0.4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 x14ac:dyDescent="0.4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 x14ac:dyDescent="0.4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 x14ac:dyDescent="0.4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 x14ac:dyDescent="0.4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 x14ac:dyDescent="0.4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 x14ac:dyDescent="0.4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 x14ac:dyDescent="0.4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 x14ac:dyDescent="0.4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 x14ac:dyDescent="0.4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 x14ac:dyDescent="0.4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 x14ac:dyDescent="0.4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 x14ac:dyDescent="0.4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 x14ac:dyDescent="0.4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 x14ac:dyDescent="0.4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 x14ac:dyDescent="0.4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 x14ac:dyDescent="0.4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 x14ac:dyDescent="0.4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 x14ac:dyDescent="0.4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 x14ac:dyDescent="0.4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 x14ac:dyDescent="0.4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 x14ac:dyDescent="0.4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 x14ac:dyDescent="0.4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 x14ac:dyDescent="0.4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 x14ac:dyDescent="0.4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 x14ac:dyDescent="0.4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 x14ac:dyDescent="0.4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 x14ac:dyDescent="0.4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 x14ac:dyDescent="0.4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 x14ac:dyDescent="0.4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 x14ac:dyDescent="0.4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 x14ac:dyDescent="0.4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 x14ac:dyDescent="0.4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 x14ac:dyDescent="0.4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 x14ac:dyDescent="0.4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 x14ac:dyDescent="0.4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 x14ac:dyDescent="0.4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 x14ac:dyDescent="0.4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 x14ac:dyDescent="0.4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 x14ac:dyDescent="0.4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 x14ac:dyDescent="0.4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 x14ac:dyDescent="0.4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 x14ac:dyDescent="0.4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 x14ac:dyDescent="0.4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 x14ac:dyDescent="0.4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 x14ac:dyDescent="0.4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 x14ac:dyDescent="0.4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 x14ac:dyDescent="0.4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 x14ac:dyDescent="0.4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 x14ac:dyDescent="0.4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 x14ac:dyDescent="0.4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 x14ac:dyDescent="0.4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 x14ac:dyDescent="0.4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 x14ac:dyDescent="0.4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 x14ac:dyDescent="0.4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 x14ac:dyDescent="0.4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 x14ac:dyDescent="0.4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 x14ac:dyDescent="0.4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 x14ac:dyDescent="0.4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 x14ac:dyDescent="0.4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 x14ac:dyDescent="0.4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 x14ac:dyDescent="0.4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 x14ac:dyDescent="0.4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 x14ac:dyDescent="0.4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 x14ac:dyDescent="0.4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 x14ac:dyDescent="0.4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 x14ac:dyDescent="0.4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 x14ac:dyDescent="0.4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 x14ac:dyDescent="0.4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 x14ac:dyDescent="0.4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 x14ac:dyDescent="0.4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 x14ac:dyDescent="0.4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 x14ac:dyDescent="0.4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 x14ac:dyDescent="0.4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 x14ac:dyDescent="0.4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 x14ac:dyDescent="0.4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 x14ac:dyDescent="0.4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 x14ac:dyDescent="0.4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 x14ac:dyDescent="0.4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 x14ac:dyDescent="0.4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 x14ac:dyDescent="0.4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 x14ac:dyDescent="0.4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 x14ac:dyDescent="0.4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 x14ac:dyDescent="0.4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 x14ac:dyDescent="0.4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 x14ac:dyDescent="0.4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 x14ac:dyDescent="0.4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 x14ac:dyDescent="0.4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 x14ac:dyDescent="0.4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 x14ac:dyDescent="0.4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 x14ac:dyDescent="0.4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 x14ac:dyDescent="0.4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 x14ac:dyDescent="0.4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 x14ac:dyDescent="0.4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 x14ac:dyDescent="0.4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 x14ac:dyDescent="0.4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 x14ac:dyDescent="0.4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 x14ac:dyDescent="0.4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 x14ac:dyDescent="0.4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 x14ac:dyDescent="0.4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 x14ac:dyDescent="0.4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 x14ac:dyDescent="0.4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 x14ac:dyDescent="0.4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 x14ac:dyDescent="0.4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 x14ac:dyDescent="0.4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 x14ac:dyDescent="0.4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 x14ac:dyDescent="0.4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 x14ac:dyDescent="0.4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 x14ac:dyDescent="0.4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 x14ac:dyDescent="0.4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 x14ac:dyDescent="0.4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 x14ac:dyDescent="0.4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 x14ac:dyDescent="0.4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 x14ac:dyDescent="0.4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 x14ac:dyDescent="0.4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 x14ac:dyDescent="0.4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 x14ac:dyDescent="0.4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 x14ac:dyDescent="0.4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 x14ac:dyDescent="0.4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 x14ac:dyDescent="0.4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 x14ac:dyDescent="0.4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 x14ac:dyDescent="0.4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 x14ac:dyDescent="0.4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 x14ac:dyDescent="0.4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 x14ac:dyDescent="0.4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 x14ac:dyDescent="0.4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 x14ac:dyDescent="0.4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 x14ac:dyDescent="0.4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 x14ac:dyDescent="0.4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 x14ac:dyDescent="0.4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 x14ac:dyDescent="0.4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 x14ac:dyDescent="0.4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 x14ac:dyDescent="0.4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 x14ac:dyDescent="0.4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 x14ac:dyDescent="0.4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 x14ac:dyDescent="0.4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 x14ac:dyDescent="0.4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 x14ac:dyDescent="0.4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 x14ac:dyDescent="0.4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 x14ac:dyDescent="0.4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 x14ac:dyDescent="0.4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 x14ac:dyDescent="0.4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 x14ac:dyDescent="0.4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 x14ac:dyDescent="0.4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 x14ac:dyDescent="0.4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 x14ac:dyDescent="0.4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 x14ac:dyDescent="0.4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 x14ac:dyDescent="0.4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 x14ac:dyDescent="0.4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 x14ac:dyDescent="0.4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 x14ac:dyDescent="0.4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 x14ac:dyDescent="0.4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 x14ac:dyDescent="0.4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 x14ac:dyDescent="0.4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 x14ac:dyDescent="0.4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 x14ac:dyDescent="0.4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 x14ac:dyDescent="0.4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 x14ac:dyDescent="0.4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 x14ac:dyDescent="0.4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 x14ac:dyDescent="0.4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 x14ac:dyDescent="0.4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 x14ac:dyDescent="0.4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 x14ac:dyDescent="0.4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 x14ac:dyDescent="0.4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 x14ac:dyDescent="0.4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 x14ac:dyDescent="0.4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 x14ac:dyDescent="0.4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 x14ac:dyDescent="0.4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 x14ac:dyDescent="0.4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 x14ac:dyDescent="0.4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 x14ac:dyDescent="0.4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 x14ac:dyDescent="0.4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 x14ac:dyDescent="0.4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 x14ac:dyDescent="0.4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 x14ac:dyDescent="0.4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 x14ac:dyDescent="0.4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 x14ac:dyDescent="0.4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 x14ac:dyDescent="0.4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 x14ac:dyDescent="0.4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 x14ac:dyDescent="0.4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 x14ac:dyDescent="0.4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 x14ac:dyDescent="0.4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 x14ac:dyDescent="0.4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 x14ac:dyDescent="0.4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 x14ac:dyDescent="0.4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 x14ac:dyDescent="0.4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 x14ac:dyDescent="0.4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 x14ac:dyDescent="0.4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 x14ac:dyDescent="0.4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 x14ac:dyDescent="0.4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 x14ac:dyDescent="0.4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 x14ac:dyDescent="0.4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 x14ac:dyDescent="0.4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 x14ac:dyDescent="0.4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 x14ac:dyDescent="0.4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 x14ac:dyDescent="0.4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 x14ac:dyDescent="0.4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 x14ac:dyDescent="0.4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 x14ac:dyDescent="0.4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 x14ac:dyDescent="0.4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 x14ac:dyDescent="0.4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 x14ac:dyDescent="0.4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 x14ac:dyDescent="0.4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 x14ac:dyDescent="0.4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 x14ac:dyDescent="0.4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 x14ac:dyDescent="0.4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 x14ac:dyDescent="0.4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 x14ac:dyDescent="0.4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 x14ac:dyDescent="0.4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 x14ac:dyDescent="0.4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 x14ac:dyDescent="0.4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 x14ac:dyDescent="0.4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 x14ac:dyDescent="0.4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 x14ac:dyDescent="0.4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 x14ac:dyDescent="0.4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 x14ac:dyDescent="0.4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 x14ac:dyDescent="0.4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 x14ac:dyDescent="0.4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 x14ac:dyDescent="0.4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 x14ac:dyDescent="0.4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 x14ac:dyDescent="0.4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 x14ac:dyDescent="0.4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 x14ac:dyDescent="0.4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 x14ac:dyDescent="0.4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 x14ac:dyDescent="0.4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 x14ac:dyDescent="0.4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 x14ac:dyDescent="0.4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 x14ac:dyDescent="0.4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 x14ac:dyDescent="0.4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 x14ac:dyDescent="0.4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 x14ac:dyDescent="0.4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 x14ac:dyDescent="0.4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 x14ac:dyDescent="0.4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 x14ac:dyDescent="0.4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 x14ac:dyDescent="0.4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 x14ac:dyDescent="0.4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 x14ac:dyDescent="0.4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 x14ac:dyDescent="0.4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 x14ac:dyDescent="0.4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 x14ac:dyDescent="0.4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 x14ac:dyDescent="0.4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 x14ac:dyDescent="0.4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 x14ac:dyDescent="0.4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 x14ac:dyDescent="0.4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 x14ac:dyDescent="0.4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 x14ac:dyDescent="0.4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 x14ac:dyDescent="0.4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 x14ac:dyDescent="0.4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 x14ac:dyDescent="0.4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 x14ac:dyDescent="0.4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 x14ac:dyDescent="0.4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 x14ac:dyDescent="0.4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 x14ac:dyDescent="0.4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 x14ac:dyDescent="0.4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 x14ac:dyDescent="0.4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 x14ac:dyDescent="0.4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 x14ac:dyDescent="0.4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 x14ac:dyDescent="0.4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 x14ac:dyDescent="0.4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 x14ac:dyDescent="0.4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 x14ac:dyDescent="0.4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 x14ac:dyDescent="0.4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 x14ac:dyDescent="0.4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 x14ac:dyDescent="0.4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 x14ac:dyDescent="0.4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 x14ac:dyDescent="0.4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 x14ac:dyDescent="0.4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 x14ac:dyDescent="0.4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 x14ac:dyDescent="0.4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 x14ac:dyDescent="0.4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 x14ac:dyDescent="0.4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 x14ac:dyDescent="0.4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 x14ac:dyDescent="0.4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 x14ac:dyDescent="0.4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 x14ac:dyDescent="0.4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 x14ac:dyDescent="0.4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 x14ac:dyDescent="0.4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 x14ac:dyDescent="0.4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 x14ac:dyDescent="0.4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 x14ac:dyDescent="0.4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 x14ac:dyDescent="0.4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 x14ac:dyDescent="0.4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 x14ac:dyDescent="0.4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 x14ac:dyDescent="0.4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 x14ac:dyDescent="0.4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 x14ac:dyDescent="0.4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 x14ac:dyDescent="0.4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 x14ac:dyDescent="0.4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 x14ac:dyDescent="0.4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 x14ac:dyDescent="0.4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 x14ac:dyDescent="0.4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 x14ac:dyDescent="0.4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 x14ac:dyDescent="0.4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 x14ac:dyDescent="0.4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 x14ac:dyDescent="0.4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 x14ac:dyDescent="0.4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 x14ac:dyDescent="0.4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 x14ac:dyDescent="0.4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 x14ac:dyDescent="0.4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 x14ac:dyDescent="0.4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 x14ac:dyDescent="0.4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 x14ac:dyDescent="0.4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 x14ac:dyDescent="0.4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 x14ac:dyDescent="0.4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 x14ac:dyDescent="0.4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 x14ac:dyDescent="0.4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 x14ac:dyDescent="0.4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 x14ac:dyDescent="0.4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 x14ac:dyDescent="0.4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 x14ac:dyDescent="0.4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 x14ac:dyDescent="0.4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 x14ac:dyDescent="0.4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 x14ac:dyDescent="0.4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 x14ac:dyDescent="0.4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 x14ac:dyDescent="0.4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 x14ac:dyDescent="0.4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 x14ac:dyDescent="0.4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 x14ac:dyDescent="0.4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 x14ac:dyDescent="0.4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 x14ac:dyDescent="0.4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 x14ac:dyDescent="0.4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 x14ac:dyDescent="0.4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 x14ac:dyDescent="0.4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 x14ac:dyDescent="0.4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 x14ac:dyDescent="0.4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 x14ac:dyDescent="0.4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 x14ac:dyDescent="0.4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 x14ac:dyDescent="0.4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 x14ac:dyDescent="0.4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 x14ac:dyDescent="0.4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 x14ac:dyDescent="0.4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 x14ac:dyDescent="0.4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 x14ac:dyDescent="0.4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 x14ac:dyDescent="0.4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 x14ac:dyDescent="0.4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 x14ac:dyDescent="0.4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 x14ac:dyDescent="0.4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 x14ac:dyDescent="0.4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 x14ac:dyDescent="0.4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 x14ac:dyDescent="0.4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 x14ac:dyDescent="0.4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 x14ac:dyDescent="0.4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 x14ac:dyDescent="0.4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 x14ac:dyDescent="0.4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 x14ac:dyDescent="0.4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 x14ac:dyDescent="0.4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 x14ac:dyDescent="0.4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 x14ac:dyDescent="0.4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 x14ac:dyDescent="0.4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 x14ac:dyDescent="0.4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 x14ac:dyDescent="0.4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 x14ac:dyDescent="0.4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 x14ac:dyDescent="0.4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 x14ac:dyDescent="0.4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 x14ac:dyDescent="0.4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 x14ac:dyDescent="0.4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 x14ac:dyDescent="0.4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 x14ac:dyDescent="0.4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 x14ac:dyDescent="0.4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 x14ac:dyDescent="0.4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 x14ac:dyDescent="0.4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 x14ac:dyDescent="0.4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 x14ac:dyDescent="0.4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 x14ac:dyDescent="0.4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 x14ac:dyDescent="0.4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 x14ac:dyDescent="0.4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 x14ac:dyDescent="0.4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 x14ac:dyDescent="0.4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 x14ac:dyDescent="0.4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 x14ac:dyDescent="0.4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 x14ac:dyDescent="0.4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 x14ac:dyDescent="0.4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 x14ac:dyDescent="0.4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 x14ac:dyDescent="0.4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 x14ac:dyDescent="0.4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 x14ac:dyDescent="0.4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 x14ac:dyDescent="0.4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 x14ac:dyDescent="0.4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 x14ac:dyDescent="0.4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 x14ac:dyDescent="0.4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 x14ac:dyDescent="0.4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 x14ac:dyDescent="0.4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 x14ac:dyDescent="0.4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 x14ac:dyDescent="0.4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 x14ac:dyDescent="0.4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 x14ac:dyDescent="0.4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 x14ac:dyDescent="0.4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 x14ac:dyDescent="0.4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 x14ac:dyDescent="0.4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 x14ac:dyDescent="0.4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 x14ac:dyDescent="0.4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 x14ac:dyDescent="0.4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 x14ac:dyDescent="0.4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 x14ac:dyDescent="0.4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 x14ac:dyDescent="0.4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 x14ac:dyDescent="0.4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 x14ac:dyDescent="0.4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 x14ac:dyDescent="0.4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 x14ac:dyDescent="0.4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 x14ac:dyDescent="0.4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 x14ac:dyDescent="0.4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 x14ac:dyDescent="0.4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 x14ac:dyDescent="0.4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 x14ac:dyDescent="0.4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 x14ac:dyDescent="0.4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 x14ac:dyDescent="0.4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 x14ac:dyDescent="0.4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 x14ac:dyDescent="0.4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 x14ac:dyDescent="0.4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 x14ac:dyDescent="0.4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 x14ac:dyDescent="0.4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 x14ac:dyDescent="0.4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 x14ac:dyDescent="0.4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 x14ac:dyDescent="0.4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 x14ac:dyDescent="0.4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 x14ac:dyDescent="0.4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 x14ac:dyDescent="0.4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 x14ac:dyDescent="0.4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 x14ac:dyDescent="0.4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 x14ac:dyDescent="0.4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 x14ac:dyDescent="0.4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 x14ac:dyDescent="0.4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 x14ac:dyDescent="0.4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 x14ac:dyDescent="0.4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 x14ac:dyDescent="0.4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 x14ac:dyDescent="0.4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 x14ac:dyDescent="0.4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 x14ac:dyDescent="0.4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 x14ac:dyDescent="0.4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 x14ac:dyDescent="0.4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 x14ac:dyDescent="0.4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 x14ac:dyDescent="0.4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 x14ac:dyDescent="0.4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 x14ac:dyDescent="0.4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 x14ac:dyDescent="0.4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 x14ac:dyDescent="0.4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 x14ac:dyDescent="0.4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 x14ac:dyDescent="0.4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 x14ac:dyDescent="0.4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 x14ac:dyDescent="0.4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 x14ac:dyDescent="0.4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 x14ac:dyDescent="0.4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 x14ac:dyDescent="0.4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 x14ac:dyDescent="0.4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 x14ac:dyDescent="0.4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 x14ac:dyDescent="0.4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 x14ac:dyDescent="0.4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 x14ac:dyDescent="0.4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 x14ac:dyDescent="0.4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 x14ac:dyDescent="0.4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 x14ac:dyDescent="0.4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 x14ac:dyDescent="0.4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 x14ac:dyDescent="0.4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 x14ac:dyDescent="0.4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 x14ac:dyDescent="0.4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 x14ac:dyDescent="0.4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 x14ac:dyDescent="0.4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 x14ac:dyDescent="0.4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 x14ac:dyDescent="0.4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 x14ac:dyDescent="0.4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 x14ac:dyDescent="0.4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 x14ac:dyDescent="0.4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 x14ac:dyDescent="0.4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 x14ac:dyDescent="0.4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 x14ac:dyDescent="0.4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 x14ac:dyDescent="0.4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 x14ac:dyDescent="0.4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 x14ac:dyDescent="0.4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 x14ac:dyDescent="0.4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 x14ac:dyDescent="0.4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 x14ac:dyDescent="0.4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 x14ac:dyDescent="0.4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 x14ac:dyDescent="0.4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 x14ac:dyDescent="0.4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 x14ac:dyDescent="0.4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 x14ac:dyDescent="0.4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 x14ac:dyDescent="0.4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 x14ac:dyDescent="0.4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 x14ac:dyDescent="0.4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 x14ac:dyDescent="0.4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 x14ac:dyDescent="0.4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 x14ac:dyDescent="0.4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 x14ac:dyDescent="0.4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 x14ac:dyDescent="0.4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 x14ac:dyDescent="0.4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 x14ac:dyDescent="0.4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 x14ac:dyDescent="0.4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 x14ac:dyDescent="0.4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 x14ac:dyDescent="0.4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 x14ac:dyDescent="0.4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 x14ac:dyDescent="0.4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 x14ac:dyDescent="0.4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 x14ac:dyDescent="0.4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 x14ac:dyDescent="0.4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 x14ac:dyDescent="0.4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 x14ac:dyDescent="0.4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 x14ac:dyDescent="0.4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 x14ac:dyDescent="0.4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 x14ac:dyDescent="0.4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 x14ac:dyDescent="0.4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 x14ac:dyDescent="0.4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 x14ac:dyDescent="0.4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 x14ac:dyDescent="0.4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 x14ac:dyDescent="0.4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" customHeight="1" x14ac:dyDescent="0.4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" customHeight="1" x14ac:dyDescent="0.4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" customHeight="1" x14ac:dyDescent="0.4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" customHeight="1" x14ac:dyDescent="0.4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" customHeight="1" x14ac:dyDescent="0.4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" customHeight="1" x14ac:dyDescent="0.4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" customHeight="1" x14ac:dyDescent="0.4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" customHeight="1" x14ac:dyDescent="0.4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" customHeight="1" x14ac:dyDescent="0.4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customHeight="1" x14ac:dyDescent="0.4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" customHeight="1" x14ac:dyDescent="0.4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" customHeight="1" x14ac:dyDescent="0.4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" customHeight="1" x14ac:dyDescent="0.4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" customHeight="1" x14ac:dyDescent="0.4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" customHeight="1" x14ac:dyDescent="0.4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" customHeight="1" x14ac:dyDescent="0.4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" customHeight="1" x14ac:dyDescent="0.4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" customHeight="1" x14ac:dyDescent="0.4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" customHeight="1" x14ac:dyDescent="0.4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" customHeight="1" x14ac:dyDescent="0.4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" customHeight="1" x14ac:dyDescent="0.4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" customHeight="1" x14ac:dyDescent="0.4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" customHeight="1" x14ac:dyDescent="0.4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" customHeight="1" x14ac:dyDescent="0.4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" customHeight="1" x14ac:dyDescent="0.45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" customHeight="1" x14ac:dyDescent="0.45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" customHeight="1" x14ac:dyDescent="0.45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8" customHeight="1" x14ac:dyDescent="0.45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8" customHeight="1" x14ac:dyDescent="0.45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8" customHeight="1" x14ac:dyDescent="0.45">
      <c r="A1006" s="1"/>
      <c r="B1006" s="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8" customHeight="1" x14ac:dyDescent="0.45">
      <c r="A1007" s="1"/>
      <c r="B1007" s="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8" customHeight="1" x14ac:dyDescent="0.4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8" customHeight="1" x14ac:dyDescent="0.45">
      <c r="A1009" s="1"/>
      <c r="B1009" s="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8" customHeight="1" x14ac:dyDescent="0.45">
      <c r="A1010" s="1"/>
      <c r="B1010" s="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8" customHeight="1" x14ac:dyDescent="0.45">
      <c r="A1011" s="1"/>
      <c r="B1011" s="2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8" customHeight="1" x14ac:dyDescent="0.45">
      <c r="A1012" s="1"/>
      <c r="B1012" s="2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8" customHeight="1" x14ac:dyDescent="0.45">
      <c r="A1013" s="1"/>
      <c r="B1013" s="2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8" customHeight="1" x14ac:dyDescent="0.45">
      <c r="A1014" s="1"/>
      <c r="B1014" s="2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8" customHeight="1" x14ac:dyDescent="0.45">
      <c r="A1015" s="1"/>
      <c r="B1015" s="2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8" customHeight="1" x14ac:dyDescent="0.45">
      <c r="A1016" s="1"/>
      <c r="B1016" s="2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8" customHeight="1" x14ac:dyDescent="0.45">
      <c r="A1017" s="1"/>
      <c r="B1017" s="2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8" customHeight="1" x14ac:dyDescent="0.45">
      <c r="A1018" s="1"/>
      <c r="B1018" s="2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8" customHeight="1" x14ac:dyDescent="0.45">
      <c r="A1019" s="1"/>
      <c r="B1019" s="2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8" customHeight="1" x14ac:dyDescent="0.45">
      <c r="A1020" s="1"/>
      <c r="B1020" s="2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8" customHeight="1" x14ac:dyDescent="0.45">
      <c r="A1021" s="1"/>
      <c r="B1021" s="2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8" customHeight="1" x14ac:dyDescent="0.45">
      <c r="A1022" s="1"/>
      <c r="B1022" s="2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8" customHeight="1" x14ac:dyDescent="0.45">
      <c r="A1023" s="1"/>
      <c r="B1023" s="2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8" customHeight="1" x14ac:dyDescent="0.45">
      <c r="A1024" s="1"/>
      <c r="B1024" s="2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8" customHeight="1" x14ac:dyDescent="0.45">
      <c r="A1025" s="1"/>
      <c r="B1025" s="2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8" customHeight="1" x14ac:dyDescent="0.45">
      <c r="A1026" s="1"/>
      <c r="B1026" s="2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8" customHeight="1" x14ac:dyDescent="0.45">
      <c r="A1027" s="1"/>
      <c r="B1027" s="2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8" customHeight="1" x14ac:dyDescent="0.45">
      <c r="A1028" s="1"/>
      <c r="B1028" s="2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8" customHeight="1" x14ac:dyDescent="0.45">
      <c r="A1029" s="1"/>
      <c r="B1029" s="2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8" customHeight="1" x14ac:dyDescent="0.45">
      <c r="A1030" s="1"/>
      <c r="B1030" s="2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8" customHeight="1" x14ac:dyDescent="0.45">
      <c r="A1031" s="1"/>
      <c r="B1031" s="2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8" customHeight="1" x14ac:dyDescent="0.45">
      <c r="A1032" s="1"/>
      <c r="B1032" s="2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</sheetData>
  <mergeCells count="1">
    <mergeCell ref="F1:I1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opLeftCell="E22" workbookViewId="0">
      <selection activeCell="C3" sqref="C3:Q34"/>
    </sheetView>
  </sheetViews>
  <sheetFormatPr defaultRowHeight="18.5" x14ac:dyDescent="0.45"/>
  <cols>
    <col min="1" max="1" width="42.2109375" customWidth="1"/>
  </cols>
  <sheetData>
    <row r="2" spans="1:17" x14ac:dyDescent="0.4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7" t="s">
        <v>15</v>
      </c>
      <c r="P2" s="7" t="s">
        <v>16</v>
      </c>
      <c r="Q2" s="7" t="s">
        <v>17</v>
      </c>
    </row>
    <row r="3" spans="1:17" x14ac:dyDescent="0.45">
      <c r="A3" s="16" t="s">
        <v>54</v>
      </c>
      <c r="B3" s="15"/>
      <c r="C3" s="31">
        <v>0.23533333333333331</v>
      </c>
      <c r="D3" s="31">
        <v>0.35299999999999998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v>0</v>
      </c>
      <c r="O3" s="31">
        <v>0.58833333333333326</v>
      </c>
      <c r="P3" s="31">
        <v>0.47066666666666662</v>
      </c>
      <c r="Q3" s="31">
        <v>0.70599999999999996</v>
      </c>
    </row>
    <row r="4" spans="1:17" x14ac:dyDescent="0.45">
      <c r="A4" s="16" t="s">
        <v>55</v>
      </c>
      <c r="B4" s="15"/>
      <c r="C4" s="32">
        <v>0</v>
      </c>
      <c r="D4" s="32">
        <v>0</v>
      </c>
      <c r="E4" s="32">
        <v>0</v>
      </c>
      <c r="F4" s="32">
        <v>0</v>
      </c>
      <c r="G4" s="32">
        <v>2.3511000000000002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1.3061666666666667</v>
      </c>
      <c r="P4" s="32">
        <v>1.0449333333333335</v>
      </c>
      <c r="Q4" s="32">
        <v>0.78370000000000006</v>
      </c>
    </row>
    <row r="5" spans="1:17" x14ac:dyDescent="0.45">
      <c r="A5" s="16" t="s">
        <v>56</v>
      </c>
      <c r="B5" s="15"/>
      <c r="C5" s="17">
        <v>0.623</v>
      </c>
      <c r="D5" s="17">
        <v>0</v>
      </c>
      <c r="E5" s="17">
        <v>0.623</v>
      </c>
      <c r="F5" s="17">
        <v>0</v>
      </c>
      <c r="G5" s="17">
        <v>0.41533333333333333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0.3115</v>
      </c>
      <c r="O5" s="17">
        <v>0.83066666666666666</v>
      </c>
      <c r="P5" s="17">
        <v>0.93449999999999989</v>
      </c>
      <c r="Q5" s="17">
        <v>0.623</v>
      </c>
    </row>
    <row r="6" spans="1:17" x14ac:dyDescent="0.45">
      <c r="A6" s="16" t="s">
        <v>57</v>
      </c>
      <c r="B6" s="15"/>
      <c r="C6" s="17">
        <v>0.53839999999999999</v>
      </c>
      <c r="D6" s="17">
        <v>0</v>
      </c>
      <c r="E6" s="17">
        <v>0</v>
      </c>
      <c r="F6" s="17">
        <v>0</v>
      </c>
      <c r="G6" s="17">
        <v>0.26919999999999999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1.2114000000000003</v>
      </c>
      <c r="P6" s="17">
        <v>0.8076000000000001</v>
      </c>
      <c r="Q6" s="17">
        <v>1.0768</v>
      </c>
    </row>
    <row r="7" spans="1:17" ht="41.25" customHeight="1" x14ac:dyDescent="0.45">
      <c r="A7" s="18" t="s">
        <v>58</v>
      </c>
      <c r="B7" s="15"/>
      <c r="C7" s="17">
        <v>0</v>
      </c>
      <c r="D7" s="17">
        <v>0</v>
      </c>
      <c r="E7" s="17">
        <v>2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0.66666666666666652</v>
      </c>
      <c r="P7" s="17">
        <v>1.333333333333333</v>
      </c>
      <c r="Q7" s="17">
        <v>1.333333333333333</v>
      </c>
    </row>
    <row r="8" spans="1:17" x14ac:dyDescent="0.45">
      <c r="A8" s="16" t="s">
        <v>59</v>
      </c>
      <c r="B8" s="15"/>
      <c r="C8" s="19">
        <v>3</v>
      </c>
      <c r="D8" s="19">
        <v>3</v>
      </c>
      <c r="E8" s="19">
        <v>3</v>
      </c>
      <c r="F8" s="19">
        <v>3</v>
      </c>
      <c r="G8" s="19">
        <v>3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3</v>
      </c>
      <c r="O8" s="19">
        <v>2.5</v>
      </c>
      <c r="P8" s="19">
        <v>2.5</v>
      </c>
      <c r="Q8" s="19">
        <v>2.5</v>
      </c>
    </row>
    <row r="9" spans="1:17" x14ac:dyDescent="0.45">
      <c r="A9" s="16" t="s">
        <v>60</v>
      </c>
      <c r="B9" s="15"/>
      <c r="C9" s="17">
        <v>3</v>
      </c>
      <c r="D9" s="17">
        <v>3</v>
      </c>
      <c r="E9" s="17">
        <v>2</v>
      </c>
      <c r="F9" s="17">
        <v>3</v>
      </c>
      <c r="G9" s="17">
        <v>3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3</v>
      </c>
      <c r="P9" s="17">
        <v>3</v>
      </c>
      <c r="Q9" s="17">
        <v>3</v>
      </c>
    </row>
    <row r="10" spans="1:17" x14ac:dyDescent="0.45">
      <c r="A10" s="16" t="s">
        <v>61</v>
      </c>
      <c r="B10" s="15"/>
      <c r="C10" s="17">
        <v>2.5</v>
      </c>
      <c r="D10" s="17">
        <v>0</v>
      </c>
      <c r="E10" s="17">
        <v>0</v>
      </c>
      <c r="F10" s="17">
        <v>0</v>
      </c>
      <c r="G10" s="17">
        <v>2</v>
      </c>
      <c r="H10" s="17">
        <v>2.5</v>
      </c>
      <c r="I10" s="17">
        <v>0</v>
      </c>
      <c r="J10" s="17">
        <v>3</v>
      </c>
      <c r="K10" s="17">
        <v>2.5</v>
      </c>
      <c r="L10" s="17">
        <v>3</v>
      </c>
      <c r="M10" s="17">
        <v>2.3333333333333335</v>
      </c>
      <c r="N10" s="17">
        <v>0</v>
      </c>
      <c r="O10" s="17">
        <v>2.8</v>
      </c>
      <c r="P10" s="17">
        <v>3</v>
      </c>
      <c r="Q10" s="17">
        <v>3</v>
      </c>
    </row>
    <row r="11" spans="1:17" x14ac:dyDescent="0.45">
      <c r="A11" s="16" t="s">
        <v>62</v>
      </c>
      <c r="B11" s="15"/>
      <c r="C11" s="33">
        <v>1.65</v>
      </c>
      <c r="D11" s="33">
        <v>0</v>
      </c>
      <c r="E11" s="33">
        <v>1.65</v>
      </c>
      <c r="F11" s="33">
        <v>1.65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1.65</v>
      </c>
      <c r="P11" s="33">
        <v>1.65</v>
      </c>
      <c r="Q11" s="33">
        <v>1.1000000000000001</v>
      </c>
    </row>
    <row r="12" spans="1:17" ht="57" customHeight="1" x14ac:dyDescent="0.45">
      <c r="A12" s="18" t="s">
        <v>63</v>
      </c>
      <c r="B12" s="15"/>
      <c r="C12" s="17">
        <v>0</v>
      </c>
      <c r="D12" s="17">
        <v>0</v>
      </c>
      <c r="E12" s="17">
        <v>2</v>
      </c>
      <c r="F12" s="17">
        <v>0</v>
      </c>
      <c r="G12" s="17">
        <v>3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3</v>
      </c>
      <c r="P12" s="17">
        <v>3</v>
      </c>
      <c r="Q12" s="17">
        <v>3</v>
      </c>
    </row>
    <row r="13" spans="1:17" x14ac:dyDescent="0.45">
      <c r="A13" s="16" t="s">
        <v>64</v>
      </c>
      <c r="B13" s="15"/>
      <c r="C13" s="20">
        <v>0.6875</v>
      </c>
      <c r="D13" s="20">
        <v>0.27500000000000002</v>
      </c>
      <c r="E13" s="20">
        <v>0.82499999999999996</v>
      </c>
      <c r="F13" s="20">
        <v>0.41249999999999998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2.0625</v>
      </c>
      <c r="P13" s="20">
        <v>2.0625</v>
      </c>
      <c r="Q13" s="20">
        <v>0.96250000000000002</v>
      </c>
    </row>
    <row r="14" spans="1:17" x14ac:dyDescent="0.45">
      <c r="A14" s="16" t="s">
        <v>65</v>
      </c>
      <c r="B14" s="15"/>
      <c r="C14" s="20">
        <v>0.6875</v>
      </c>
      <c r="D14" s="20">
        <v>0</v>
      </c>
      <c r="E14" s="20">
        <v>0</v>
      </c>
      <c r="F14" s="20">
        <v>1.03125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2.0625</v>
      </c>
      <c r="P14" s="20">
        <v>2.0625</v>
      </c>
      <c r="Q14" s="20">
        <v>2.0625</v>
      </c>
    </row>
    <row r="15" spans="1:17" x14ac:dyDescent="0.45">
      <c r="A15" s="16" t="s">
        <v>66</v>
      </c>
      <c r="B15" s="15"/>
      <c r="C15" s="20">
        <v>0.5022375</v>
      </c>
      <c r="D15" s="20">
        <v>0.5022375</v>
      </c>
      <c r="E15" s="20">
        <v>0</v>
      </c>
      <c r="F15" s="20">
        <v>0</v>
      </c>
      <c r="G15" s="20">
        <v>0.16741250000000002</v>
      </c>
      <c r="H15" s="20">
        <v>0</v>
      </c>
      <c r="I15" s="20">
        <v>0.33482500000000004</v>
      </c>
      <c r="J15" s="20">
        <v>0.5022375</v>
      </c>
      <c r="K15" s="20">
        <v>0</v>
      </c>
      <c r="L15" s="20">
        <v>0</v>
      </c>
      <c r="M15" s="20">
        <v>0</v>
      </c>
      <c r="N15" s="20">
        <v>0</v>
      </c>
      <c r="O15" s="20">
        <v>1.5067125000000001</v>
      </c>
      <c r="P15" s="20">
        <v>1.004475</v>
      </c>
      <c r="Q15" s="20">
        <v>1.004475</v>
      </c>
    </row>
    <row r="16" spans="1:17" x14ac:dyDescent="0.45">
      <c r="A16" s="16" t="s">
        <v>67</v>
      </c>
      <c r="B16" s="15"/>
      <c r="C16" s="21">
        <v>1</v>
      </c>
      <c r="D16" s="21">
        <v>2</v>
      </c>
      <c r="E16" s="21">
        <v>2</v>
      </c>
      <c r="F16" s="20">
        <v>0.66666666666666652</v>
      </c>
      <c r="G16" s="21">
        <v>2</v>
      </c>
      <c r="H16" s="21">
        <v>0</v>
      </c>
      <c r="I16" s="20">
        <v>0</v>
      </c>
      <c r="J16" s="20">
        <v>0</v>
      </c>
      <c r="K16" s="21">
        <v>0</v>
      </c>
      <c r="L16" s="21">
        <v>0</v>
      </c>
      <c r="M16" s="20">
        <v>0</v>
      </c>
      <c r="N16" s="21">
        <v>0</v>
      </c>
      <c r="O16" s="21">
        <v>3</v>
      </c>
      <c r="P16" s="21">
        <v>3</v>
      </c>
      <c r="Q16" s="21">
        <v>2</v>
      </c>
    </row>
    <row r="17" spans="1:18" x14ac:dyDescent="0.45">
      <c r="A17" s="16" t="s">
        <v>68</v>
      </c>
      <c r="B17" s="15"/>
      <c r="C17" s="34">
        <v>0.43640000000000001</v>
      </c>
      <c r="D17" s="34">
        <v>1.1637333333333333</v>
      </c>
      <c r="E17" s="34">
        <v>0.29093333333333332</v>
      </c>
      <c r="F17" s="34">
        <v>0</v>
      </c>
      <c r="G17" s="34">
        <v>0.43640000000000001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0.14546666666666666</v>
      </c>
      <c r="P17" s="34">
        <v>0.29093333333333332</v>
      </c>
      <c r="Q17" s="34">
        <v>0.43640000000000001</v>
      </c>
    </row>
    <row r="18" spans="1:18" x14ac:dyDescent="0.45">
      <c r="A18" s="16" t="s">
        <v>70</v>
      </c>
      <c r="B18" s="15"/>
      <c r="C18" s="34">
        <v>3</v>
      </c>
      <c r="D18" s="34">
        <v>1.8</v>
      </c>
      <c r="E18" s="34">
        <v>2</v>
      </c>
      <c r="F18" s="34">
        <v>0</v>
      </c>
      <c r="G18" s="34">
        <v>0</v>
      </c>
      <c r="H18" s="34">
        <v>0</v>
      </c>
      <c r="I18" s="34">
        <v>1</v>
      </c>
      <c r="J18" s="34">
        <v>0</v>
      </c>
      <c r="K18" s="34">
        <v>1</v>
      </c>
      <c r="L18" s="34">
        <v>0</v>
      </c>
      <c r="M18" s="34">
        <v>0</v>
      </c>
      <c r="N18" s="34">
        <v>0</v>
      </c>
      <c r="O18" s="34">
        <v>2.3333333333333335</v>
      </c>
      <c r="P18" s="34">
        <v>2</v>
      </c>
      <c r="Q18" s="34">
        <v>1.666666666666667</v>
      </c>
    </row>
    <row r="19" spans="1:18" x14ac:dyDescent="0.45">
      <c r="A19" s="16" t="s">
        <v>69</v>
      </c>
      <c r="B19" s="15"/>
      <c r="C19" s="37">
        <v>2</v>
      </c>
      <c r="D19" s="35">
        <v>3</v>
      </c>
      <c r="E19" s="35">
        <v>0</v>
      </c>
      <c r="F19" s="35">
        <v>0</v>
      </c>
      <c r="G19" s="35">
        <v>3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1.666666666666667</v>
      </c>
      <c r="P19" s="35">
        <v>2.3333333333333335</v>
      </c>
      <c r="Q19" s="35">
        <v>1.666666666666667</v>
      </c>
      <c r="R19" s="36"/>
    </row>
    <row r="20" spans="1:18" x14ac:dyDescent="0.45">
      <c r="A20" s="24" t="s">
        <v>71</v>
      </c>
      <c r="B20" s="15"/>
      <c r="C20" s="23">
        <v>2.13</v>
      </c>
      <c r="D20" s="23">
        <v>1.42</v>
      </c>
      <c r="E20" s="23">
        <v>2.13</v>
      </c>
      <c r="F20" s="23">
        <v>1.42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2.13</v>
      </c>
      <c r="P20" s="23">
        <v>1.2424999999999999</v>
      </c>
      <c r="Q20" s="23">
        <v>2.13</v>
      </c>
    </row>
    <row r="21" spans="1:18" x14ac:dyDescent="0.45">
      <c r="A21" s="16" t="s">
        <v>72</v>
      </c>
      <c r="B21" s="15"/>
      <c r="C21" s="22">
        <v>2.31</v>
      </c>
      <c r="D21" s="22">
        <v>1.54</v>
      </c>
      <c r="E21" s="22">
        <v>2.31</v>
      </c>
      <c r="F21" s="22">
        <v>1.54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2.31</v>
      </c>
      <c r="P21" s="22">
        <v>1.3474999999999999</v>
      </c>
      <c r="Q21" s="22">
        <v>2.31</v>
      </c>
    </row>
    <row r="22" spans="1:18" x14ac:dyDescent="0.45">
      <c r="A22" s="16" t="s">
        <v>73</v>
      </c>
      <c r="B22" s="15"/>
      <c r="C22" s="22">
        <v>2.7</v>
      </c>
      <c r="D22" s="22">
        <v>2.25</v>
      </c>
      <c r="E22" s="22">
        <v>1.35</v>
      </c>
      <c r="F22" s="22">
        <v>1.8</v>
      </c>
      <c r="G22" s="22">
        <v>1.8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1.8</v>
      </c>
      <c r="P22" s="22">
        <v>1.8</v>
      </c>
      <c r="Q22" s="22">
        <v>2.7</v>
      </c>
    </row>
    <row r="23" spans="1:18" x14ac:dyDescent="0.45">
      <c r="A23" s="16" t="s">
        <v>74</v>
      </c>
      <c r="B23" s="15"/>
      <c r="C23" s="23">
        <v>1.89</v>
      </c>
      <c r="D23" s="23">
        <v>1.26</v>
      </c>
      <c r="E23" s="23">
        <v>1.89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1.26</v>
      </c>
      <c r="P23" s="23">
        <v>1.26</v>
      </c>
      <c r="Q23" s="23">
        <v>1.05</v>
      </c>
    </row>
    <row r="24" spans="1:18" x14ac:dyDescent="0.45">
      <c r="A24" s="16" t="s">
        <v>75</v>
      </c>
      <c r="B24" s="15"/>
      <c r="C24" s="22">
        <v>3</v>
      </c>
      <c r="D24" s="22">
        <v>0</v>
      </c>
      <c r="E24" s="22">
        <v>3</v>
      </c>
      <c r="F24" s="22">
        <v>0</v>
      </c>
      <c r="G24" s="22">
        <v>3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3</v>
      </c>
      <c r="P24" s="22">
        <v>3</v>
      </c>
      <c r="Q24" s="22">
        <v>3</v>
      </c>
    </row>
    <row r="25" spans="1:18" x14ac:dyDescent="0.45">
      <c r="A25" s="16" t="s">
        <v>76</v>
      </c>
      <c r="B25" s="15"/>
      <c r="C25" s="22">
        <v>3</v>
      </c>
      <c r="D25" s="22">
        <v>3</v>
      </c>
      <c r="E25" s="22">
        <v>0</v>
      </c>
      <c r="F25" s="22">
        <v>3</v>
      </c>
      <c r="G25" s="22">
        <v>3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3</v>
      </c>
      <c r="P25" s="22">
        <v>3</v>
      </c>
      <c r="Q25" s="22">
        <v>3</v>
      </c>
    </row>
    <row r="26" spans="1:18" x14ac:dyDescent="0.45">
      <c r="A26" s="16" t="s">
        <v>77</v>
      </c>
      <c r="B26" s="15"/>
      <c r="C26" s="25">
        <v>0</v>
      </c>
      <c r="D26" s="25">
        <v>0</v>
      </c>
      <c r="E26" s="25">
        <v>0</v>
      </c>
      <c r="F26" s="25">
        <v>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3</v>
      </c>
      <c r="P26" s="25">
        <v>3</v>
      </c>
      <c r="Q26" s="25">
        <v>3</v>
      </c>
    </row>
    <row r="27" spans="1:18" x14ac:dyDescent="0.45">
      <c r="A27" s="16" t="s">
        <v>78</v>
      </c>
      <c r="B27" s="15"/>
      <c r="C27" s="22">
        <v>3</v>
      </c>
      <c r="D27" s="22">
        <v>3</v>
      </c>
      <c r="E27" s="22">
        <v>3</v>
      </c>
      <c r="F27" s="22">
        <v>0</v>
      </c>
      <c r="G27" s="22">
        <v>3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3</v>
      </c>
      <c r="P27" s="22">
        <v>3</v>
      </c>
      <c r="Q27" s="22">
        <v>1.5</v>
      </c>
    </row>
    <row r="28" spans="1:18" x14ac:dyDescent="0.45">
      <c r="A28" s="16" t="s">
        <v>79</v>
      </c>
      <c r="B28" s="15"/>
      <c r="C28" s="25">
        <v>3</v>
      </c>
      <c r="D28" s="25">
        <v>3</v>
      </c>
      <c r="E28" s="25">
        <v>3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3</v>
      </c>
      <c r="P28" s="25">
        <v>3</v>
      </c>
      <c r="Q28" s="25">
        <v>3</v>
      </c>
    </row>
    <row r="29" spans="1:18" x14ac:dyDescent="0.45">
      <c r="A29" s="16" t="s">
        <v>80</v>
      </c>
      <c r="B29" s="15"/>
      <c r="C29" s="26">
        <v>3</v>
      </c>
      <c r="D29" s="27">
        <v>3</v>
      </c>
      <c r="E29" s="27">
        <v>0</v>
      </c>
      <c r="F29" s="27">
        <v>0</v>
      </c>
      <c r="G29" s="27">
        <v>3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3</v>
      </c>
      <c r="P29" s="27">
        <v>3</v>
      </c>
      <c r="Q29" s="27">
        <v>3</v>
      </c>
    </row>
    <row r="30" spans="1:18" x14ac:dyDescent="0.45">
      <c r="A30" s="16" t="s">
        <v>81</v>
      </c>
      <c r="B30" s="15"/>
      <c r="C30" s="25">
        <v>3</v>
      </c>
      <c r="D30" s="25">
        <v>3</v>
      </c>
      <c r="E30" s="25">
        <v>3</v>
      </c>
      <c r="F30" s="25">
        <v>3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3</v>
      </c>
      <c r="P30" s="25">
        <v>3</v>
      </c>
      <c r="Q30" s="25">
        <v>3</v>
      </c>
    </row>
    <row r="31" spans="1:18" ht="69" customHeight="1" x14ac:dyDescent="0.45">
      <c r="A31" s="18" t="s">
        <v>82</v>
      </c>
      <c r="B31" s="15"/>
      <c r="C31" s="25">
        <v>3</v>
      </c>
      <c r="D31" s="25">
        <v>0</v>
      </c>
      <c r="E31" s="25">
        <v>0</v>
      </c>
      <c r="F31" s="25">
        <v>3</v>
      </c>
      <c r="G31" s="25">
        <v>3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3</v>
      </c>
      <c r="P31" s="25">
        <v>3</v>
      </c>
      <c r="Q31" s="25">
        <v>3</v>
      </c>
    </row>
    <row r="32" spans="1:18" x14ac:dyDescent="0.45">
      <c r="A32" s="16" t="s">
        <v>83</v>
      </c>
      <c r="B32" s="15"/>
      <c r="C32" s="25">
        <v>3</v>
      </c>
      <c r="D32" s="25">
        <v>0</v>
      </c>
      <c r="E32" s="25">
        <v>0</v>
      </c>
      <c r="F32" s="25">
        <v>3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3</v>
      </c>
      <c r="P32" s="25">
        <v>3</v>
      </c>
      <c r="Q32" s="25">
        <v>3</v>
      </c>
    </row>
    <row r="33" spans="1:17" x14ac:dyDescent="0.45">
      <c r="A33" s="16" t="s">
        <v>84</v>
      </c>
      <c r="B33" s="15"/>
      <c r="C33" s="25">
        <v>2</v>
      </c>
      <c r="D33" s="25">
        <v>0</v>
      </c>
      <c r="E33" s="25">
        <v>0</v>
      </c>
      <c r="F33" s="25">
        <v>2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2</v>
      </c>
      <c r="P33" s="25">
        <v>2</v>
      </c>
      <c r="Q33" s="25">
        <v>2</v>
      </c>
    </row>
    <row r="34" spans="1:17" x14ac:dyDescent="0.45">
      <c r="A34" s="16" t="s">
        <v>85</v>
      </c>
      <c r="B34" s="15"/>
      <c r="C34" s="22">
        <v>3</v>
      </c>
      <c r="D34" s="22">
        <v>0</v>
      </c>
      <c r="E34" s="22">
        <v>0</v>
      </c>
      <c r="F34" s="22">
        <v>0</v>
      </c>
      <c r="G34" s="22">
        <v>3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3</v>
      </c>
      <c r="P34" s="22">
        <v>3</v>
      </c>
      <c r="Q34" s="22">
        <v>3</v>
      </c>
    </row>
    <row r="35" spans="1:17" x14ac:dyDescent="0.45">
      <c r="A35" s="28" t="s">
        <v>86</v>
      </c>
      <c r="B35" s="29"/>
      <c r="C35" s="30" t="e">
        <f t="shared" ref="C35" si="0">AVERAGE(#REF!)</f>
        <v>#REF!</v>
      </c>
      <c r="D35" s="30" t="e">
        <f t="shared" ref="D35" si="1">AVERAGE(#REF!)</f>
        <v>#REF!</v>
      </c>
      <c r="E35" s="30" t="e">
        <f t="shared" ref="E35" si="2">AVERAGE(#REF!)</f>
        <v>#REF!</v>
      </c>
      <c r="F35" s="30" t="e">
        <f t="shared" ref="F35" si="3">AVERAGE(#REF!)</f>
        <v>#REF!</v>
      </c>
      <c r="G35" s="30" t="e">
        <f t="shared" ref="G35" si="4">AVERAGE(#REF!)</f>
        <v>#REF!</v>
      </c>
      <c r="H35" s="30" t="e">
        <f t="shared" ref="H35" si="5">AVERAGE(#REF!)</f>
        <v>#REF!</v>
      </c>
      <c r="I35" s="30" t="e">
        <f t="shared" ref="I35" si="6">AVERAGE(#REF!)</f>
        <v>#REF!</v>
      </c>
      <c r="J35" s="30" t="e">
        <f t="shared" ref="J35" si="7">AVERAGE(#REF!)</f>
        <v>#REF!</v>
      </c>
      <c r="K35" s="30" t="e">
        <f t="shared" ref="K35" si="8">AVERAGE(#REF!)</f>
        <v>#REF!</v>
      </c>
      <c r="L35" s="30" t="e">
        <f t="shared" ref="L35" si="9">AVERAGE(#REF!)</f>
        <v>#REF!</v>
      </c>
      <c r="M35" s="30" t="e">
        <f t="shared" ref="M35" si="10">AVERAGE(#REF!)</f>
        <v>#REF!</v>
      </c>
      <c r="N35" s="30" t="e">
        <f t="shared" ref="N35" si="11">AVERAGE(#REF!)</f>
        <v>#REF!</v>
      </c>
      <c r="O35" s="30" t="e">
        <f t="shared" ref="O35" si="12">AVERAGE(#REF!)</f>
        <v>#REF!</v>
      </c>
      <c r="P35" s="30" t="e">
        <f t="shared" ref="P35" si="13">AVERAGE(#REF!)</f>
        <v>#REF!</v>
      </c>
      <c r="Q35" s="30" t="e">
        <f t="shared" ref="Q35" si="14">AVERAGE(#REF!)</f>
        <v>#REF!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HP</cp:lastModifiedBy>
  <dcterms:created xsi:type="dcterms:W3CDTF">2022-08-06T06:41:53Z</dcterms:created>
  <dcterms:modified xsi:type="dcterms:W3CDTF">2023-01-27T11:21:30Z</dcterms:modified>
</cp:coreProperties>
</file>